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360" firstSheet="4" activeTab="9"/>
  </bookViews>
  <sheets>
    <sheet name="过渡表1" sheetId="1" r:id="rId1"/>
    <sheet name="过渡表2" sheetId="2" r:id="rId2"/>
    <sheet name="收支总表01" sheetId="3" r:id="rId3"/>
    <sheet name="财政拨款收支总表02" sheetId="4" r:id="rId4"/>
    <sheet name="一般公共预算支出表03" sheetId="5" r:id="rId5"/>
    <sheet name="政府性基金预算支出表04" sheetId="6" r:id="rId6"/>
    <sheet name="基本支出预算表05" sheetId="7" r:id="rId7"/>
    <sheet name="收入总表06" sheetId="8" r:id="rId8"/>
    <sheet name="支出总表07" sheetId="9" r:id="rId9"/>
    <sheet name="三公经费预算表08" sheetId="10" r:id="rId10"/>
  </sheets>
  <definedNames>
    <definedName name="_xlnm.Print_Area" localSheetId="6">'基本支出预算表05'!$A$1:$C$36</definedName>
    <definedName name="_xlnm.Print_Area" localSheetId="9">'三公经费预算表08'!$A$1:$B$10</definedName>
    <definedName name="_xlnm.Print_Area" localSheetId="7">'收入总表06'!$A$1:$F$21</definedName>
    <definedName name="_xlnm.Print_Area" localSheetId="4">'一般公共预算支出表03'!$A$1:$F$34</definedName>
    <definedName name="_xlnm.Print_Area" localSheetId="5">'政府性基金预算支出表04'!$A$1:$F$6</definedName>
    <definedName name="_xlnm.Print_Area" localSheetId="8">'支出总表07'!$A$1:$E$21</definedName>
    <definedName name="_xlnm.Print_Titles" localSheetId="6">'基本支出预算表05'!$1:$5</definedName>
    <definedName name="_xlnm.Print_Titles" localSheetId="9">'三公经费预算表08'!$1:$4</definedName>
    <definedName name="_xlnm.Print_Titles" localSheetId="7">'收入总表06'!$1:$5</definedName>
    <definedName name="_xlnm.Print_Titles" localSheetId="4">'一般公共预算支出表03'!$1:$6</definedName>
    <definedName name="_xlnm.Print_Titles" localSheetId="5">'政府性基金预算支出表04'!$1:$6</definedName>
    <definedName name="_xlnm.Print_Titles" localSheetId="8">'支出总表07'!$1:$5</definedName>
  </definedNames>
  <calcPr fullCalcOnLoad="1"/>
</workbook>
</file>

<file path=xl/sharedStrings.xml><?xml version="1.0" encoding="utf-8"?>
<sst xmlns="http://schemas.openxmlformats.org/spreadsheetml/2006/main" count="347" uniqueCount="179">
  <si>
    <t>总计</t>
  </si>
  <si>
    <t>2018年市级部门收支预算总表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</si>
  <si>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</si>
  <si>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</si>
  <si>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</si>
  <si>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</si>
  <si>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</si>
  <si>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</si>
  <si>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财政拨款</t>
  </si>
  <si>
    <t xml:space="preserve">    一般公共预算</t>
  </si>
  <si>
    <t xml:space="preserve">    政府性基金预算</t>
  </si>
  <si>
    <t>二、专户资金</t>
  </si>
  <si>
    <t>专户资金</t>
  </si>
  <si>
    <t>三、单位结余</t>
  </si>
  <si>
    <t>收  入  总  计</t>
  </si>
  <si>
    <t>支  出  总  计</t>
  </si>
  <si>
    <t>2018年市级部门财政拨款收支预算总表</t>
  </si>
  <si>
    <t>2018年市级部门一般公共预算支出表</t>
  </si>
  <si>
    <t>科目编码</t>
  </si>
  <si>
    <t>科目名称</t>
  </si>
  <si>
    <t>基本支出</t>
  </si>
  <si>
    <t>项目支出</t>
  </si>
  <si>
    <t>备注</t>
  </si>
  <si>
    <t>**</t>
  </si>
  <si>
    <t>2018年市级部门政府性基金预算支出表</t>
  </si>
  <si>
    <t>2018年市级部门一般公共预算基本支出表</t>
  </si>
  <si>
    <t>经济分类科目</t>
  </si>
  <si>
    <t>金额</t>
  </si>
  <si>
    <t>2018年市级部门收入预算总表</t>
  </si>
  <si>
    <t>单位名称</t>
  </si>
  <si>
    <t>总   计</t>
  </si>
  <si>
    <t>单位结余</t>
  </si>
  <si>
    <t>合计</t>
  </si>
  <si>
    <t>一般公共预算</t>
  </si>
  <si>
    <t>政府性基金预算</t>
  </si>
  <si>
    <t>2018年市级部门支出预算总表</t>
  </si>
  <si>
    <t>人员支出</t>
  </si>
  <si>
    <t>日常公用支出</t>
  </si>
  <si>
    <t xml:space="preserve">2018年一般公共预算“三公”经费表 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</si>
  <si>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</si>
  <si>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</si>
  <si>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</si>
  <si>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</si>
  <si>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</si>
  <si>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公务用车运行维护费</t>
  </si>
  <si>
    <t>2018年预算数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</si>
  <si>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</si>
  <si>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</si>
  <si>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</si>
  <si>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</si>
  <si>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</si>
  <si>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</si>
  <si>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</si>
  <si>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</si>
  <si>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</si>
  <si>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</si>
  <si>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</si>
  <si>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</si>
  <si>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</si>
  <si>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</si>
  <si>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</si>
  <si>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</si>
  <si>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</si>
  <si>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</si>
  <si>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</si>
  <si>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农业</t>
  </si>
  <si>
    <t xml:space="preserve">    2130101</t>
  </si>
  <si>
    <t xml:space="preserve">    行政运行</t>
  </si>
  <si>
    <t xml:space="preserve">    2130102</t>
  </si>
  <si>
    <t xml:space="preserve">    一般行政管理事务</t>
  </si>
  <si>
    <t xml:space="preserve">    2130104</t>
  </si>
  <si>
    <t xml:space="preserve">    事业运行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</si>
  <si>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</si>
  <si>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</si>
  <si>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</si>
  <si>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</si>
  <si>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</si>
  <si>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</si>
  <si>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2130110</t>
  </si>
  <si>
    <t xml:space="preserve">    执法监管</t>
  </si>
  <si>
    <t xml:space="preserve">    2130111</t>
  </si>
  <si>
    <t xml:space="preserve">    统计监测与信息服务</t>
  </si>
  <si>
    <t xml:space="preserve">    2130112</t>
  </si>
  <si>
    <t xml:space="preserve">    农业行业业务管理</t>
  </si>
  <si>
    <t xml:space="preserve">    2130125</t>
  </si>
  <si>
    <t xml:space="preserve">    农产品加工与促销</t>
  </si>
  <si>
    <t xml:space="preserve">    2130199</t>
  </si>
  <si>
    <t xml:space="preserve">    其他农业支出</t>
  </si>
  <si>
    <t xml:space="preserve">  21307</t>
  </si>
  <si>
    <t xml:space="preserve">  农村综合改革</t>
  </si>
  <si>
    <t xml:space="preserve">    2130799</t>
  </si>
  <si>
    <t xml:space="preserve">    其他农村综合改革支出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</si>
  <si>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</si>
  <si>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</si>
  <si>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</si>
  <si>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</si>
  <si>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</si>
  <si>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</si>
  <si>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</si>
  <si>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</si>
  <si>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部门名称：温州市农村工作办公室 和 温州市农村工作办公室 和 温州市农产品检验测试中心 和 温州市农业站 和 温州市特产站 和 温州市植物保护站 和 温州农业行政执法支队 和 温州市种子站 和 温州市优质农产品开发服务中心 和 温州市牲畜屠宰管理所 和 温州市农村信息与宣传中心 和 温州市耕地质量与土肥管理站 和 温州市农业机械管理处 和 温州市农村能源办公室 和 温州市畜牧兽医局本级财务 和 温州市动物疫病预防控制中心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</si>
  <si>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</si>
  <si>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</si>
  <si>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</si>
  <si>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</si>
  <si>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</si>
  <si>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</si>
  <si>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</si>
  <si>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</si>
  <si>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</si>
  <si>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</si>
  <si>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</si>
  <si>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</si>
  <si>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</si>
  <si>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</si>
  <si>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</si>
  <si>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</si>
  <si>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</si>
  <si>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</si>
  <si>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</si>
  <si>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</si>
  <si>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30204</t>
  </si>
  <si>
    <t xml:space="preserve">  手续费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</si>
  <si>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</si>
  <si>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</si>
  <si>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</si>
  <si>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</si>
  <si>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</si>
  <si>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</si>
  <si>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</si>
  <si>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</si>
  <si>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</si>
  <si>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</si>
  <si>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</si>
  <si>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</si>
  <si>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</si>
  <si>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</si>
  <si>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</si>
  <si>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</si>
  <si>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</si>
  <si>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</si>
  <si>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</si>
  <si>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</si>
  <si>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</si>
  <si>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</si>
  <si>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</si>
  <si>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</si>
  <si>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</si>
  <si>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</si>
  <si>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</si>
  <si>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</si>
  <si>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</si>
  <si>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</si>
  <si>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</si>
  <si>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</si>
  <si>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30399</t>
  </si>
  <si>
    <t xml:space="preserve">  其他对个人和家庭的补助支出</t>
  </si>
  <si>
    <t>310</t>
  </si>
  <si>
    <t>其他资本性支出</t>
  </si>
  <si>
    <t xml:space="preserve">  31002</t>
  </si>
  <si>
    <t xml:space="preserve">  办公设备购置</t>
  </si>
  <si>
    <t>温州市农村工作办公室</t>
  </si>
  <si>
    <t>温州市农产品检验测试中心</t>
  </si>
  <si>
    <t>温州市农业站</t>
  </si>
  <si>
    <t>温州市特产站</t>
  </si>
  <si>
    <t>温州市植物保护站</t>
  </si>
  <si>
    <t>温州农业行政执法支队</t>
  </si>
  <si>
    <t>温州市种子站</t>
  </si>
  <si>
    <t>温州市优质农产品开发服务中心</t>
  </si>
  <si>
    <t>温州市牲畜屠宰管理所</t>
  </si>
  <si>
    <t>温州市农村信息与宣传中心</t>
  </si>
  <si>
    <t>温州市耕地质量与土肥管理站</t>
  </si>
  <si>
    <t>温州市农业机械管理处</t>
  </si>
  <si>
    <t>温州市农村能源办公室</t>
  </si>
  <si>
    <t>温州市畜牧兽医局本级财务</t>
  </si>
  <si>
    <t>温州市动物疫病预防控制中心</t>
  </si>
  <si>
    <t>医疗卫生与计划生育支出</t>
  </si>
  <si>
    <t>农林水支出</t>
  </si>
  <si>
    <r>
      <t>根据《温州市财政局关于明确因公出国（境）经费审批意见的通知》（温财外[2018]</t>
    </r>
    <r>
      <rPr>
        <sz val="11"/>
        <rFont val="宋体"/>
        <family val="0"/>
      </rPr>
      <t>41</t>
    </r>
    <r>
      <rPr>
        <sz val="11"/>
        <rFont val="宋体"/>
        <family val="0"/>
      </rPr>
      <t>号）文件精神，2018年因公出国（境）经费实行归口管理，由市财政统筹安排，不再单独安排预算进行公开。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</si>
</sst>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#,##0.0000"/>
    <numFmt numFmtId="178" formatCode="0.00_ ;[Red]\-0.00\ "/>
    <numFmt numFmtId="179" formatCode="#,##0.00_);[Red]\(#,##0.00\)"/>
    <numFmt numFmtId="180" formatCode="#,##0.00_ ;[Red]\-#,##0.00\ "/>
    <numFmt numFmtId="181" formatCode="#,##0.00_ "/>
    <numFmt numFmtId="182" formatCode="0.00_ "/>
  </numFmts>
  <fonts count="31">
    <font>
      <sz val="9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方正书宋_GBK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176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5" fillId="17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16" borderId="8" applyNumberFormat="0" applyAlignment="0" applyProtection="0"/>
    <xf numFmtId="0" fontId="20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0" fillId="0" borderId="0" xfId="41">
      <alignment/>
      <protection/>
    </xf>
    <xf numFmtId="0" fontId="0" fillId="0" borderId="0" xfId="0" applyFont="1" applyAlignment="1">
      <alignment vertical="center"/>
    </xf>
    <xf numFmtId="0" fontId="0" fillId="0" borderId="0" xfId="41" applyFont="1" applyAlignment="1">
      <alignment horizontal="right"/>
      <protection/>
    </xf>
    <xf numFmtId="0" fontId="2" fillId="0" borderId="0" xfId="41" applyFont="1" applyAlignment="1">
      <alignment horizontal="centerContinuous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left" vertical="center"/>
      <protection/>
    </xf>
    <xf numFmtId="0" fontId="0" fillId="0" borderId="0" xfId="41" applyFont="1">
      <alignment/>
      <protection/>
    </xf>
    <xf numFmtId="179" fontId="5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7" fillId="0" borderId="0" xfId="0" applyNumberFormat="1" applyFont="1" applyAlignment="1">
      <alignment vertical="center" wrapText="1"/>
    </xf>
    <xf numFmtId="179" fontId="7" fillId="0" borderId="0" xfId="0" applyNumberFormat="1" applyFont="1" applyFill="1" applyAlignment="1">
      <alignment vertical="center" wrapText="1"/>
    </xf>
    <xf numFmtId="179" fontId="7" fillId="0" borderId="0" xfId="45" applyNumberFormat="1" applyFont="1" applyAlignment="1">
      <alignment horizontal="right" vertical="center"/>
    </xf>
    <xf numFmtId="179" fontId="7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79" fontId="7" fillId="0" borderId="10" xfId="0" applyNumberFormat="1" applyFont="1" applyFill="1" applyBorder="1" applyAlignment="1" applyProtection="1">
      <alignment horizontal="centerContinuous" vertical="center"/>
      <protection/>
    </xf>
    <xf numFmtId="179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79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82" fontId="0" fillId="0" borderId="15" xfId="0" applyNumberFormat="1" applyFont="1" applyBorder="1" applyAlignment="1">
      <alignment vertical="center"/>
    </xf>
    <xf numFmtId="182" fontId="0" fillId="0" borderId="1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178" fontId="0" fillId="0" borderId="10" xfId="0" applyNumberForma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182" fontId="0" fillId="0" borderId="15" xfId="0" applyNumberForma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182" fontId="0" fillId="0" borderId="15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5" xfId="0" applyNumberForma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vertical="center"/>
      <protection/>
    </xf>
    <xf numFmtId="182" fontId="0" fillId="0" borderId="15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80" fontId="7" fillId="0" borderId="10" xfId="45" applyNumberFormat="1" applyFont="1" applyFill="1" applyBorder="1" applyAlignment="1" applyProtection="1">
      <alignment horizontal="right" vertical="center"/>
      <protection/>
    </xf>
    <xf numFmtId="178" fontId="7" fillId="0" borderId="10" xfId="45" applyNumberFormat="1" applyFont="1" applyFill="1" applyBorder="1" applyAlignment="1" applyProtection="1">
      <alignment horizontal="right" vertical="center"/>
      <protection/>
    </xf>
    <xf numFmtId="40" fontId="7" fillId="0" borderId="10" xfId="45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 wrapText="1"/>
    </xf>
    <xf numFmtId="0" fontId="0" fillId="0" borderId="0" xfId="41" applyFill="1">
      <alignment/>
      <protection/>
    </xf>
    <xf numFmtId="178" fontId="4" fillId="0" borderId="10" xfId="41" applyNumberFormat="1" applyFont="1" applyFill="1" applyBorder="1" applyAlignment="1" applyProtection="1">
      <alignment horizontal="right" vertical="center"/>
      <protection/>
    </xf>
    <xf numFmtId="178" fontId="4" fillId="0" borderId="14" xfId="41" applyNumberFormat="1" applyFont="1" applyFill="1" applyBorder="1" applyAlignment="1" applyProtection="1">
      <alignment horizontal="right" vertical="center"/>
      <protection/>
    </xf>
    <xf numFmtId="178" fontId="4" fillId="0" borderId="17" xfId="41" applyNumberFormat="1" applyFont="1" applyFill="1" applyBorder="1" applyAlignment="1" applyProtection="1">
      <alignment horizontal="right" vertical="center"/>
      <protection/>
    </xf>
    <xf numFmtId="4" fontId="4" fillId="0" borderId="10" xfId="41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7" fontId="4" fillId="0" borderId="11" xfId="41" applyNumberFormat="1" applyFont="1" applyFill="1" applyBorder="1" applyAlignment="1" applyProtection="1">
      <alignment horizontal="left" vertical="center" wrapText="1"/>
      <protection/>
    </xf>
    <xf numFmtId="4" fontId="4" fillId="0" borderId="11" xfId="41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05464D7CA2100C0E0530A280664A8AE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F3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4" max="7" width="9.33203125" style="0" hidden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spans="4:6" s="60" customFormat="1" ht="11.25" customHeight="1">
      <c r="D9" s="57"/>
      <c r="E9" s="58" t="s">
        <v>32</v>
      </c>
      <c r="F9" s="59">
        <v>8445.47</v>
      </c>
    </row>
    <row r="10" spans="4:6" ht="11.25" customHeight="1">
      <c r="D10" s="57" t="s">
        <v>46</v>
      </c>
      <c r="E10" s="58" t="s">
        <v>47</v>
      </c>
      <c r="F10" s="59">
        <v>595.16</v>
      </c>
    </row>
    <row r="11" spans="4:6" ht="11.25" customHeight="1">
      <c r="D11" s="57" t="s">
        <v>48</v>
      </c>
      <c r="E11" s="58" t="s">
        <v>49</v>
      </c>
      <c r="F11" s="59">
        <v>595.16</v>
      </c>
    </row>
    <row r="12" spans="4:6" ht="11.25" customHeight="1">
      <c r="D12" s="57" t="s">
        <v>50</v>
      </c>
      <c r="E12" s="58" t="s">
        <v>51</v>
      </c>
      <c r="F12" s="59">
        <v>416.07</v>
      </c>
    </row>
    <row r="13" spans="4:6" ht="11.25" customHeight="1">
      <c r="D13" s="57" t="s">
        <v>52</v>
      </c>
      <c r="E13" s="58" t="s">
        <v>53</v>
      </c>
      <c r="F13" s="59">
        <v>179.09</v>
      </c>
    </row>
    <row r="14" spans="4:6" ht="11.25" customHeight="1">
      <c r="D14" s="57" t="s">
        <v>54</v>
      </c>
      <c r="E14" s="58" t="s">
        <v>55</v>
      </c>
      <c r="F14" s="59">
        <v>287.85</v>
      </c>
    </row>
    <row r="15" spans="4:6" ht="11.25" customHeight="1">
      <c r="D15" s="57" t="s">
        <v>56</v>
      </c>
      <c r="E15" s="58" t="s">
        <v>57</v>
      </c>
      <c r="F15" s="59">
        <v>287.85</v>
      </c>
    </row>
    <row r="16" spans="4:6" ht="11.25" customHeight="1">
      <c r="D16" s="57" t="s">
        <v>58</v>
      </c>
      <c r="E16" s="58" t="s">
        <v>59</v>
      </c>
      <c r="F16" s="59">
        <v>194.46</v>
      </c>
    </row>
    <row r="17" spans="4:6" ht="11.25" customHeight="1">
      <c r="D17" s="57" t="s">
        <v>60</v>
      </c>
      <c r="E17" s="58" t="s">
        <v>61</v>
      </c>
      <c r="F17" s="59">
        <v>93.39</v>
      </c>
    </row>
    <row r="18" spans="4:6" ht="11.25" customHeight="1">
      <c r="D18" s="57" t="s">
        <v>62</v>
      </c>
      <c r="E18" s="58" t="s">
        <v>63</v>
      </c>
      <c r="F18" s="59">
        <v>7260.06</v>
      </c>
    </row>
    <row r="19" spans="4:6" ht="11.25" customHeight="1">
      <c r="D19" s="57" t="s">
        <v>64</v>
      </c>
      <c r="E19" s="58" t="s">
        <v>65</v>
      </c>
      <c r="F19" s="59">
        <v>7255.06</v>
      </c>
    </row>
    <row r="20" spans="4:6" ht="11.25" customHeight="1">
      <c r="D20" s="57" t="s">
        <v>66</v>
      </c>
      <c r="E20" s="58" t="s">
        <v>67</v>
      </c>
      <c r="F20" s="59">
        <v>2929.24</v>
      </c>
    </row>
    <row r="21" spans="4:6" ht="11.25" customHeight="1">
      <c r="D21" s="57" t="s">
        <v>68</v>
      </c>
      <c r="E21" s="58" t="s">
        <v>69</v>
      </c>
      <c r="F21" s="59">
        <v>218.57</v>
      </c>
    </row>
    <row r="22" spans="4:6" ht="11.25" customHeight="1">
      <c r="D22" s="57" t="s">
        <v>70</v>
      </c>
      <c r="E22" s="58" t="s">
        <v>71</v>
      </c>
      <c r="F22" s="59">
        <v>1550.81</v>
      </c>
    </row>
    <row r="23" spans="4:6" ht="11.25" customHeight="1">
      <c r="D23" s="57" t="s">
        <v>72</v>
      </c>
      <c r="E23" s="58" t="s">
        <v>73</v>
      </c>
      <c r="F23" s="59">
        <v>198.9</v>
      </c>
    </row>
    <row r="24" spans="4:6" ht="11.25" customHeight="1">
      <c r="D24" s="57" t="s">
        <v>74</v>
      </c>
      <c r="E24" s="58" t="s">
        <v>75</v>
      </c>
      <c r="F24" s="59">
        <v>185.82</v>
      </c>
    </row>
    <row r="25" spans="4:6" ht="11.25" customHeight="1">
      <c r="D25" s="57" t="s">
        <v>76</v>
      </c>
      <c r="E25" s="58" t="s">
        <v>77</v>
      </c>
      <c r="F25" s="59">
        <v>179.5</v>
      </c>
    </row>
    <row r="26" spans="4:6" ht="11.25" customHeight="1">
      <c r="D26" s="57" t="s">
        <v>78</v>
      </c>
      <c r="E26" s="58" t="s">
        <v>79</v>
      </c>
      <c r="F26" s="59">
        <v>79.85</v>
      </c>
    </row>
    <row r="27" spans="4:6" ht="11.25" customHeight="1">
      <c r="D27" s="57" t="s">
        <v>80</v>
      </c>
      <c r="E27" s="58" t="s">
        <v>81</v>
      </c>
      <c r="F27" s="59">
        <v>95.98</v>
      </c>
    </row>
    <row r="28" spans="4:6" ht="11.25" customHeight="1">
      <c r="D28" s="57" t="s">
        <v>82</v>
      </c>
      <c r="E28" s="58" t="s">
        <v>83</v>
      </c>
      <c r="F28" s="59">
        <v>65</v>
      </c>
    </row>
    <row r="29" spans="4:6" ht="11.25" customHeight="1">
      <c r="D29" s="57" t="s">
        <v>84</v>
      </c>
      <c r="E29" s="58" t="s">
        <v>85</v>
      </c>
      <c r="F29" s="59">
        <v>29</v>
      </c>
    </row>
    <row r="30" spans="4:6" ht="11.25" customHeight="1">
      <c r="D30" s="57" t="s">
        <v>86</v>
      </c>
      <c r="E30" s="58" t="s">
        <v>87</v>
      </c>
      <c r="F30" s="59">
        <v>1722.39</v>
      </c>
    </row>
    <row r="31" spans="4:6" ht="11.25" customHeight="1">
      <c r="D31" s="57" t="s">
        <v>88</v>
      </c>
      <c r="E31" s="58" t="s">
        <v>89</v>
      </c>
      <c r="F31" s="59">
        <v>5</v>
      </c>
    </row>
    <row r="32" spans="4:6" ht="11.25" customHeight="1">
      <c r="D32" s="57" t="s">
        <v>90</v>
      </c>
      <c r="E32" s="58" t="s">
        <v>91</v>
      </c>
      <c r="F32" s="59">
        <v>5</v>
      </c>
    </row>
    <row r="33" spans="4:6" ht="11.25" customHeight="1">
      <c r="D33" s="57" t="s">
        <v>92</v>
      </c>
      <c r="E33" s="58" t="s">
        <v>93</v>
      </c>
      <c r="F33" s="59">
        <v>302.4</v>
      </c>
    </row>
    <row r="34" spans="4:6" ht="11.25" customHeight="1">
      <c r="D34" s="57" t="s">
        <v>94</v>
      </c>
      <c r="E34" s="58" t="s">
        <v>95</v>
      </c>
      <c r="F34" s="59">
        <v>302.4</v>
      </c>
    </row>
    <row r="35" spans="4:6" ht="11.25" customHeight="1">
      <c r="D35" s="57" t="s">
        <v>96</v>
      </c>
      <c r="E35" s="58" t="s">
        <v>97</v>
      </c>
      <c r="F35" s="59">
        <v>262.28</v>
      </c>
    </row>
    <row r="36" spans="4:6" ht="11.25" customHeight="1">
      <c r="D36" s="57" t="s">
        <v>98</v>
      </c>
      <c r="E36" s="58" t="s">
        <v>99</v>
      </c>
      <c r="F36" s="59">
        <v>40.12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"/>
  <sheetViews>
    <sheetView showGridLines="0" tabSelected="1" zoomScalePageLayoutView="0" workbookViewId="0" topLeftCell="A1">
      <selection activeCell="G9" sqref="G9"/>
    </sheetView>
  </sheetViews>
  <sheetFormatPr defaultColWidth="9.16015625" defaultRowHeight="12.75" customHeight="1"/>
  <cols>
    <col min="1" max="1" width="57.5" style="1" customWidth="1"/>
    <col min="2" max="2" width="56.16015625" style="1" customWidth="1"/>
    <col min="3" max="234" width="9.16015625" style="1" customWidth="1"/>
    <col min="235" max="16384" width="9.16015625" style="1" customWidth="1"/>
  </cols>
  <sheetData>
    <row r="1" spans="1:2" ht="25.5" customHeight="1">
      <c r="A1" s="2"/>
      <c r="B1" s="3"/>
    </row>
    <row r="2" spans="1:2" ht="30.75" customHeight="1">
      <c r="A2" s="4" t="s">
        <v>38</v>
      </c>
      <c r="B2" s="4"/>
    </row>
    <row r="3" spans="1:2" ht="18" customHeight="1">
      <c r="A3" s="82" t="s">
        <v>100</v>
      </c>
      <c r="B3" s="3" t="s">
        <v>2</v>
      </c>
    </row>
    <row r="4" spans="1:2" ht="42.75" customHeight="1">
      <c r="A4" s="5" t="s">
        <v>39</v>
      </c>
      <c r="B4" s="6" t="s">
        <v>45</v>
      </c>
    </row>
    <row r="5" spans="1:2" s="82" customFormat="1" ht="42.75" customHeight="1">
      <c r="A5" s="7" t="s">
        <v>32</v>
      </c>
      <c r="B5" s="100">
        <v>49.05</v>
      </c>
    </row>
    <row r="6" spans="1:2" ht="69.75" customHeight="1">
      <c r="A6" s="8" t="s">
        <v>40</v>
      </c>
      <c r="B6" s="99" t="s">
        <v>178</v>
      </c>
    </row>
    <row r="7" spans="1:2" s="82" customFormat="1" ht="42.75" customHeight="1">
      <c r="A7" s="8" t="s">
        <v>41</v>
      </c>
      <c r="B7" s="83">
        <v>39.05</v>
      </c>
    </row>
    <row r="8" spans="1:2" s="82" customFormat="1" ht="42.75" customHeight="1">
      <c r="A8" s="8" t="s">
        <v>42</v>
      </c>
      <c r="B8" s="84">
        <v>10</v>
      </c>
    </row>
    <row r="9" spans="1:2" s="82" customFormat="1" ht="42.75" customHeight="1">
      <c r="A9" s="7" t="s">
        <v>43</v>
      </c>
      <c r="B9" s="85">
        <v>0</v>
      </c>
    </row>
    <row r="10" spans="1:2" s="82" customFormat="1" ht="42.75" customHeight="1">
      <c r="A10" s="7" t="s">
        <v>44</v>
      </c>
      <c r="B10" s="86">
        <v>10</v>
      </c>
    </row>
    <row r="12" ht="12.75" customHeight="1">
      <c r="A12" s="9"/>
    </row>
  </sheetData>
  <sheetProtection formatCells="0" formatColumns="0" formatRows="0"/>
  <printOptions horizontalCentered="1" verticalCentered="1"/>
  <pageMargins left="0.75" right="0.75" top="0.98" bottom="0.98" header="0.51" footer="0.51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F3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3" max="7" width="10.83203125" style="0" hidden="1" customWidth="1"/>
    <col min="8" max="10" width="10.83203125" style="0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spans="4:6" s="60" customFormat="1" ht="11.25" customHeight="1">
      <c r="D9" s="57"/>
      <c r="E9" s="58" t="s">
        <v>32</v>
      </c>
      <c r="F9" s="59">
        <v>8199.47</v>
      </c>
    </row>
    <row r="10" spans="4:6" ht="11.25" customHeight="1">
      <c r="D10" s="57" t="s">
        <v>46</v>
      </c>
      <c r="E10" s="58" t="s">
        <v>47</v>
      </c>
      <c r="F10" s="59">
        <v>595.16</v>
      </c>
    </row>
    <row r="11" spans="4:6" ht="11.25" customHeight="1">
      <c r="D11" s="57" t="s">
        <v>48</v>
      </c>
      <c r="E11" s="58" t="s">
        <v>49</v>
      </c>
      <c r="F11" s="59">
        <v>595.16</v>
      </c>
    </row>
    <row r="12" spans="4:6" ht="11.25" customHeight="1">
      <c r="D12" s="57" t="s">
        <v>50</v>
      </c>
      <c r="E12" s="58" t="s">
        <v>51</v>
      </c>
      <c r="F12" s="59">
        <v>416.07</v>
      </c>
    </row>
    <row r="13" spans="4:6" ht="11.25" customHeight="1">
      <c r="D13" s="57" t="s">
        <v>52</v>
      </c>
      <c r="E13" s="58" t="s">
        <v>53</v>
      </c>
      <c r="F13" s="59">
        <v>179.09</v>
      </c>
    </row>
    <row r="14" spans="4:6" ht="11.25" customHeight="1">
      <c r="D14" s="57" t="s">
        <v>54</v>
      </c>
      <c r="E14" s="58" t="s">
        <v>55</v>
      </c>
      <c r="F14" s="59">
        <v>287.85</v>
      </c>
    </row>
    <row r="15" spans="4:6" ht="11.25" customHeight="1">
      <c r="D15" s="57" t="s">
        <v>56</v>
      </c>
      <c r="E15" s="58" t="s">
        <v>57</v>
      </c>
      <c r="F15" s="59">
        <v>287.85</v>
      </c>
    </row>
    <row r="16" spans="4:6" ht="11.25" customHeight="1">
      <c r="D16" s="57" t="s">
        <v>58</v>
      </c>
      <c r="E16" s="58" t="s">
        <v>59</v>
      </c>
      <c r="F16" s="59">
        <v>194.46</v>
      </c>
    </row>
    <row r="17" spans="4:6" ht="11.25" customHeight="1">
      <c r="D17" s="57" t="s">
        <v>60</v>
      </c>
      <c r="E17" s="58" t="s">
        <v>61</v>
      </c>
      <c r="F17" s="59">
        <v>93.39</v>
      </c>
    </row>
    <row r="18" spans="4:6" ht="11.25" customHeight="1">
      <c r="D18" s="57" t="s">
        <v>62</v>
      </c>
      <c r="E18" s="58" t="s">
        <v>63</v>
      </c>
      <c r="F18" s="59">
        <v>7014.06</v>
      </c>
    </row>
    <row r="19" spans="4:6" ht="11.25" customHeight="1">
      <c r="D19" s="57" t="s">
        <v>64</v>
      </c>
      <c r="E19" s="58" t="s">
        <v>65</v>
      </c>
      <c r="F19" s="59">
        <v>7009.06</v>
      </c>
    </row>
    <row r="20" spans="4:6" ht="11.25" customHeight="1">
      <c r="D20" s="57" t="s">
        <v>66</v>
      </c>
      <c r="E20" s="58" t="s">
        <v>67</v>
      </c>
      <c r="F20" s="59">
        <v>2929.24</v>
      </c>
    </row>
    <row r="21" spans="4:6" ht="11.25" customHeight="1">
      <c r="D21" s="57" t="s">
        <v>68</v>
      </c>
      <c r="E21" s="58" t="s">
        <v>69</v>
      </c>
      <c r="F21" s="59">
        <v>218.57</v>
      </c>
    </row>
    <row r="22" spans="4:6" ht="11.25" customHeight="1">
      <c r="D22" s="57" t="s">
        <v>70</v>
      </c>
      <c r="E22" s="58" t="s">
        <v>71</v>
      </c>
      <c r="F22" s="59">
        <v>1550.81</v>
      </c>
    </row>
    <row r="23" spans="4:6" ht="11.25" customHeight="1">
      <c r="D23" s="57" t="s">
        <v>72</v>
      </c>
      <c r="E23" s="58" t="s">
        <v>73</v>
      </c>
      <c r="F23" s="59">
        <v>198.9</v>
      </c>
    </row>
    <row r="24" spans="4:6" ht="11.25" customHeight="1">
      <c r="D24" s="57" t="s">
        <v>74</v>
      </c>
      <c r="E24" s="58" t="s">
        <v>75</v>
      </c>
      <c r="F24" s="59">
        <v>185.82</v>
      </c>
    </row>
    <row r="25" spans="4:6" ht="11.25" customHeight="1">
      <c r="D25" s="57" t="s">
        <v>76</v>
      </c>
      <c r="E25" s="58" t="s">
        <v>77</v>
      </c>
      <c r="F25" s="59">
        <v>179.5</v>
      </c>
    </row>
    <row r="26" spans="4:6" ht="11.25" customHeight="1">
      <c r="D26" s="57" t="s">
        <v>78</v>
      </c>
      <c r="E26" s="58" t="s">
        <v>79</v>
      </c>
      <c r="F26" s="59">
        <v>79.85</v>
      </c>
    </row>
    <row r="27" spans="4:6" ht="11.25" customHeight="1">
      <c r="D27" s="57" t="s">
        <v>80</v>
      </c>
      <c r="E27" s="58" t="s">
        <v>81</v>
      </c>
      <c r="F27" s="59">
        <v>95.98</v>
      </c>
    </row>
    <row r="28" spans="4:6" ht="11.25" customHeight="1">
      <c r="D28" s="57" t="s">
        <v>82</v>
      </c>
      <c r="E28" s="58" t="s">
        <v>83</v>
      </c>
      <c r="F28" s="59">
        <v>65</v>
      </c>
    </row>
    <row r="29" spans="4:6" ht="11.25" customHeight="1">
      <c r="D29" s="57" t="s">
        <v>84</v>
      </c>
      <c r="E29" s="58" t="s">
        <v>85</v>
      </c>
      <c r="F29" s="59">
        <v>29</v>
      </c>
    </row>
    <row r="30" spans="4:6" ht="11.25" customHeight="1">
      <c r="D30" s="57" t="s">
        <v>86</v>
      </c>
      <c r="E30" s="58" t="s">
        <v>87</v>
      </c>
      <c r="F30" s="59">
        <v>1476.39</v>
      </c>
    </row>
    <row r="31" spans="4:6" ht="11.25" customHeight="1">
      <c r="D31" s="57" t="s">
        <v>88</v>
      </c>
      <c r="E31" s="58" t="s">
        <v>89</v>
      </c>
      <c r="F31" s="59">
        <v>5</v>
      </c>
    </row>
    <row r="32" spans="4:6" ht="11.25" customHeight="1">
      <c r="D32" s="57" t="s">
        <v>90</v>
      </c>
      <c r="E32" s="58" t="s">
        <v>91</v>
      </c>
      <c r="F32" s="59">
        <v>5</v>
      </c>
    </row>
    <row r="33" spans="4:6" ht="11.25" customHeight="1">
      <c r="D33" s="57" t="s">
        <v>92</v>
      </c>
      <c r="E33" s="58" t="s">
        <v>93</v>
      </c>
      <c r="F33" s="59">
        <v>302.4</v>
      </c>
    </row>
    <row r="34" spans="4:6" ht="11.25" customHeight="1">
      <c r="D34" s="57" t="s">
        <v>94</v>
      </c>
      <c r="E34" s="58" t="s">
        <v>95</v>
      </c>
      <c r="F34" s="59">
        <v>302.4</v>
      </c>
    </row>
    <row r="35" spans="4:6" ht="11.25" customHeight="1">
      <c r="D35" s="57" t="s">
        <v>96</v>
      </c>
      <c r="E35" s="58" t="s">
        <v>97</v>
      </c>
      <c r="F35" s="59">
        <v>262.28</v>
      </c>
    </row>
    <row r="36" spans="4:6" ht="11.25" customHeight="1">
      <c r="D36" s="57" t="s">
        <v>98</v>
      </c>
      <c r="E36" s="58" t="s">
        <v>99</v>
      </c>
      <c r="F36" s="59">
        <v>40.12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zoomScalePageLayoutView="0" workbookViewId="0" topLeftCell="A1">
      <selection activeCell="B8" sqref="B8"/>
    </sheetView>
  </sheetViews>
  <sheetFormatPr defaultColWidth="9.16015625" defaultRowHeight="11.25"/>
  <cols>
    <col min="1" max="2" width="35.83203125" style="37" customWidth="1"/>
    <col min="3" max="3" width="44.66015625" style="37" customWidth="1"/>
    <col min="4" max="4" width="35.83203125" style="37" customWidth="1"/>
    <col min="5" max="5" width="9.16015625" style="0" customWidth="1"/>
    <col min="6" max="8" width="8.83203125" style="0" customWidth="1"/>
    <col min="9" max="9" width="22" style="0" customWidth="1"/>
    <col min="10" max="10" width="19.33203125" style="0" customWidth="1"/>
    <col min="11" max="11" width="9.33203125" style="0" customWidth="1"/>
    <col min="12" max="37" width="8.83203125" style="0" customWidth="1"/>
    <col min="38" max="38" width="10.5" style="0" customWidth="1"/>
  </cols>
  <sheetData>
    <row r="1" spans="1:4" ht="19.5" customHeight="1">
      <c r="A1" s="2"/>
      <c r="D1" s="38"/>
    </row>
    <row r="2" ht="19.5" customHeight="1">
      <c r="A2" s="39"/>
    </row>
    <row r="3" spans="1:4" ht="28.5" customHeight="1">
      <c r="A3" s="87" t="s">
        <v>1</v>
      </c>
      <c r="B3" s="87"/>
      <c r="C3" s="87"/>
      <c r="D3" s="87"/>
    </row>
    <row r="4" spans="1:4" ht="15" customHeight="1">
      <c r="A4" s="64" t="s">
        <v>100</v>
      </c>
      <c r="D4" s="38" t="s">
        <v>2</v>
      </c>
    </row>
    <row r="5" spans="1:4" ht="16.5" customHeight="1">
      <c r="A5" s="40" t="s">
        <v>3</v>
      </c>
      <c r="B5" s="41"/>
      <c r="C5" s="88" t="s">
        <v>4</v>
      </c>
      <c r="D5" s="88"/>
    </row>
    <row r="6" spans="1:4" ht="15.75" customHeight="1">
      <c r="A6" s="42" t="s">
        <v>5</v>
      </c>
      <c r="B6" s="42" t="s">
        <v>6</v>
      </c>
      <c r="C6" s="43" t="s">
        <v>5</v>
      </c>
      <c r="D6" s="44" t="s">
        <v>6</v>
      </c>
    </row>
    <row r="7" spans="1:4" s="60" customFormat="1" ht="15.75" customHeight="1">
      <c r="A7" s="45" t="s">
        <v>7</v>
      </c>
      <c r="B7" s="50">
        <v>8199.47</v>
      </c>
      <c r="C7" s="61" t="str">
        <f>'过渡表1'!E9</f>
        <v>合计</v>
      </c>
      <c r="D7" s="54">
        <f>'过渡表1'!F9</f>
        <v>8445.47</v>
      </c>
    </row>
    <row r="8" spans="1:4" s="60" customFormat="1" ht="15.75" customHeight="1">
      <c r="A8" s="45" t="s">
        <v>9</v>
      </c>
      <c r="B8" s="50">
        <v>8199.47</v>
      </c>
      <c r="C8" s="61" t="str">
        <f>'过渡表1'!E10</f>
        <v>社会保障和就业支出</v>
      </c>
      <c r="D8" s="54">
        <f>'过渡表1'!F10</f>
        <v>595.16</v>
      </c>
    </row>
    <row r="9" spans="1:4" s="60" customFormat="1" ht="15.75" customHeight="1">
      <c r="A9" s="45" t="s">
        <v>10</v>
      </c>
      <c r="B9" s="50">
        <v>0</v>
      </c>
      <c r="C9" s="61" t="str">
        <f>'过渡表1'!E11</f>
        <v>  行政事业单位离退休</v>
      </c>
      <c r="D9" s="54">
        <f>'过渡表1'!F11</f>
        <v>595.16</v>
      </c>
    </row>
    <row r="10" spans="1:4" s="60" customFormat="1" ht="15.75" customHeight="1">
      <c r="A10" s="45" t="s">
        <v>11</v>
      </c>
      <c r="B10" s="50">
        <v>0</v>
      </c>
      <c r="C10" s="61" t="str">
        <f>'过渡表1'!E12</f>
        <v>    机关事业单位基本养老保险缴费支出</v>
      </c>
      <c r="D10" s="54">
        <f>'过渡表1'!F12</f>
        <v>416.07</v>
      </c>
    </row>
    <row r="11" spans="1:4" s="60" customFormat="1" ht="15.75" customHeight="1">
      <c r="A11" s="45" t="s">
        <v>13</v>
      </c>
      <c r="B11" s="50">
        <v>246</v>
      </c>
      <c r="C11" s="61" t="str">
        <f>'过渡表1'!E13</f>
        <v>    机关事业单位职业年金缴费支出</v>
      </c>
      <c r="D11" s="54">
        <f>'过渡表1'!F13</f>
        <v>179.09</v>
      </c>
    </row>
    <row r="12" spans="1:4" ht="15.75" customHeight="1">
      <c r="A12" s="48"/>
      <c r="B12" s="49"/>
      <c r="C12" s="46" t="str">
        <f>'过渡表1'!E14</f>
        <v>医疗卫生与计划生育支出</v>
      </c>
      <c r="D12" s="54">
        <f>'过渡表1'!F14</f>
        <v>287.85</v>
      </c>
    </row>
    <row r="13" spans="1:4" ht="15.75" customHeight="1">
      <c r="A13" s="48"/>
      <c r="B13" s="49"/>
      <c r="C13" s="46" t="str">
        <f>'过渡表1'!E15</f>
        <v>  行政事业单位医疗</v>
      </c>
      <c r="D13" s="54">
        <f>'过渡表1'!F15</f>
        <v>287.85</v>
      </c>
    </row>
    <row r="14" spans="1:4" ht="15.75" customHeight="1">
      <c r="A14" s="48"/>
      <c r="B14" s="50"/>
      <c r="C14" s="46" t="str">
        <f>'过渡表1'!E16</f>
        <v>    行政单位医疗</v>
      </c>
      <c r="D14" s="54">
        <f>'过渡表1'!F16</f>
        <v>194.46</v>
      </c>
    </row>
    <row r="15" spans="1:4" ht="15.75" customHeight="1">
      <c r="A15" s="48"/>
      <c r="B15" s="50"/>
      <c r="C15" s="46" t="str">
        <f>'过渡表1'!E17</f>
        <v>    事业单位医疗</v>
      </c>
      <c r="D15" s="54">
        <f>'过渡表1'!F17</f>
        <v>93.39</v>
      </c>
    </row>
    <row r="16" spans="1:4" ht="15.75" customHeight="1">
      <c r="A16" s="48"/>
      <c r="B16" s="50"/>
      <c r="C16" s="46" t="str">
        <f>'过渡表1'!E18</f>
        <v>农林水支出</v>
      </c>
      <c r="D16" s="54">
        <f>'过渡表1'!F18</f>
        <v>7260.06</v>
      </c>
    </row>
    <row r="17" spans="1:4" ht="15.75" customHeight="1">
      <c r="A17" s="48"/>
      <c r="B17" s="50"/>
      <c r="C17" s="46" t="str">
        <f>'过渡表1'!E19</f>
        <v>  农业</v>
      </c>
      <c r="D17" s="54">
        <f>'过渡表1'!F19</f>
        <v>7255.06</v>
      </c>
    </row>
    <row r="18" spans="1:4" ht="15.75" customHeight="1">
      <c r="A18" s="48"/>
      <c r="B18" s="50"/>
      <c r="C18" s="46" t="str">
        <f>'过渡表1'!E20</f>
        <v>    行政运行</v>
      </c>
      <c r="D18" s="54">
        <f>'过渡表1'!F20</f>
        <v>2929.24</v>
      </c>
    </row>
    <row r="19" spans="1:4" ht="15.75" customHeight="1">
      <c r="A19" s="48"/>
      <c r="B19" s="50"/>
      <c r="C19" s="46" t="str">
        <f>'过渡表1'!E21</f>
        <v>    一般行政管理事务</v>
      </c>
      <c r="D19" s="54">
        <f>'过渡表1'!F21</f>
        <v>218.57</v>
      </c>
    </row>
    <row r="20" spans="1:4" ht="15.75" customHeight="1">
      <c r="A20" s="48"/>
      <c r="B20" s="50"/>
      <c r="C20" s="46" t="str">
        <f>'过渡表1'!E22</f>
        <v>    事业运行</v>
      </c>
      <c r="D20" s="54">
        <f>'过渡表1'!F22</f>
        <v>1550.81</v>
      </c>
    </row>
    <row r="21" spans="1:4" ht="15.75" customHeight="1">
      <c r="A21" s="48"/>
      <c r="B21" s="50"/>
      <c r="C21" s="46" t="str">
        <f>'过渡表1'!E23</f>
        <v>    科技转化与推广服务</v>
      </c>
      <c r="D21" s="54">
        <f>'过渡表1'!F23</f>
        <v>198.9</v>
      </c>
    </row>
    <row r="22" spans="1:4" ht="15.75" customHeight="1">
      <c r="A22" s="48"/>
      <c r="B22" s="50"/>
      <c r="C22" s="46" t="str">
        <f>'过渡表1'!E24</f>
        <v>    病虫害控制</v>
      </c>
      <c r="D22" s="54">
        <f>'过渡表1'!F24</f>
        <v>185.82</v>
      </c>
    </row>
    <row r="23" spans="1:4" ht="15.75" customHeight="1">
      <c r="A23" s="48"/>
      <c r="B23" s="50"/>
      <c r="C23" s="46" t="str">
        <f>'过渡表1'!E25</f>
        <v>    农产品质量安全</v>
      </c>
      <c r="D23" s="54">
        <f>'过渡表1'!F25</f>
        <v>179.5</v>
      </c>
    </row>
    <row r="24" spans="1:4" ht="15.75" customHeight="1">
      <c r="A24" s="48"/>
      <c r="B24" s="50"/>
      <c r="C24" s="46" t="str">
        <f>'过渡表1'!E26</f>
        <v>    执法监管</v>
      </c>
      <c r="D24" s="54">
        <f>'过渡表1'!F26</f>
        <v>79.85</v>
      </c>
    </row>
    <row r="25" spans="1:4" ht="15.75" customHeight="1">
      <c r="A25" s="48"/>
      <c r="B25" s="50"/>
      <c r="C25" s="46" t="str">
        <f>'过渡表1'!E27</f>
        <v>    统计监测与信息服务</v>
      </c>
      <c r="D25" s="54">
        <f>'过渡表1'!F27</f>
        <v>95.98</v>
      </c>
    </row>
    <row r="26" spans="1:4" ht="15.75" customHeight="1">
      <c r="A26" s="48"/>
      <c r="B26" s="50"/>
      <c r="C26" s="46" t="str">
        <f>'过渡表1'!E28</f>
        <v>    农业行业业务管理</v>
      </c>
      <c r="D26" s="54">
        <f>'过渡表1'!F28</f>
        <v>65</v>
      </c>
    </row>
    <row r="27" spans="1:4" ht="15.75" customHeight="1">
      <c r="A27" s="48"/>
      <c r="B27" s="50"/>
      <c r="C27" s="46" t="str">
        <f>'过渡表1'!E29</f>
        <v>    农产品加工与促销</v>
      </c>
      <c r="D27" s="54">
        <f>'过渡表1'!F29</f>
        <v>29</v>
      </c>
    </row>
    <row r="28" spans="1:4" ht="15.75" customHeight="1">
      <c r="A28" s="48"/>
      <c r="B28" s="50"/>
      <c r="C28" s="46" t="str">
        <f>'过渡表1'!E30</f>
        <v>    其他农业支出</v>
      </c>
      <c r="D28" s="54">
        <f>'过渡表1'!F30</f>
        <v>1722.39</v>
      </c>
    </row>
    <row r="29" spans="1:4" ht="15.75" customHeight="1">
      <c r="A29" s="48"/>
      <c r="B29" s="50"/>
      <c r="C29" s="46" t="str">
        <f>'过渡表1'!E31</f>
        <v>  农村综合改革</v>
      </c>
      <c r="D29" s="54">
        <f>'过渡表1'!F31</f>
        <v>5</v>
      </c>
    </row>
    <row r="30" spans="1:4" ht="15.75" customHeight="1">
      <c r="A30" s="48"/>
      <c r="B30" s="50"/>
      <c r="C30" s="46" t="str">
        <f>'过渡表1'!E32</f>
        <v>    其他农村综合改革支出</v>
      </c>
      <c r="D30" s="54">
        <f>'过渡表1'!F32</f>
        <v>5</v>
      </c>
    </row>
    <row r="31" spans="1:4" ht="15.75" customHeight="1">
      <c r="A31" s="48"/>
      <c r="B31" s="50"/>
      <c r="C31" s="46" t="str">
        <f>'过渡表1'!E33</f>
        <v>住房保障支出</v>
      </c>
      <c r="D31" s="54">
        <f>'过渡表1'!F33</f>
        <v>302.4</v>
      </c>
    </row>
    <row r="32" spans="1:4" ht="15.75" customHeight="1">
      <c r="A32" s="48"/>
      <c r="B32" s="50"/>
      <c r="C32" s="46" t="str">
        <f>'过渡表1'!E34</f>
        <v>  住房改革支出</v>
      </c>
      <c r="D32" s="54">
        <f>'过渡表1'!F34</f>
        <v>302.4</v>
      </c>
    </row>
    <row r="33" spans="1:4" ht="15.75" customHeight="1">
      <c r="A33" s="48"/>
      <c r="B33" s="50"/>
      <c r="C33" s="46" t="str">
        <f>'过渡表1'!E35</f>
        <v>    住房公积金</v>
      </c>
      <c r="D33" s="54">
        <f>'过渡表1'!F35</f>
        <v>262.28</v>
      </c>
    </row>
    <row r="34" spans="1:4" ht="15.75" customHeight="1">
      <c r="A34" s="48"/>
      <c r="B34" s="50"/>
      <c r="C34" s="46" t="str">
        <f>'过渡表1'!E36</f>
        <v>    购房补贴</v>
      </c>
      <c r="D34" s="54">
        <f>'过渡表1'!F36</f>
        <v>40.12</v>
      </c>
    </row>
    <row r="35" spans="1:4" ht="15.75" customHeight="1">
      <c r="A35" s="48"/>
      <c r="B35" s="50"/>
      <c r="C35" s="46">
        <f>'过渡表1'!E37</f>
        <v>0</v>
      </c>
      <c r="D35" s="54">
        <f>'过渡表1'!F37</f>
        <v>0</v>
      </c>
    </row>
    <row r="36" spans="1:4" ht="15" customHeight="1">
      <c r="A36" s="48"/>
      <c r="B36" s="50"/>
      <c r="C36" s="46">
        <f>'过渡表1'!E38</f>
        <v>0</v>
      </c>
      <c r="D36" s="54">
        <f>'过渡表1'!F38</f>
        <v>0</v>
      </c>
    </row>
    <row r="37" spans="1:4" ht="15.75" customHeight="1">
      <c r="A37" s="48"/>
      <c r="B37" s="50"/>
      <c r="C37" s="46">
        <f>'过渡表1'!E39</f>
        <v>0</v>
      </c>
      <c r="D37" s="54">
        <f>'过渡表1'!F39</f>
        <v>0</v>
      </c>
    </row>
    <row r="38" spans="1:4" ht="15.75" customHeight="1">
      <c r="A38" s="48"/>
      <c r="B38" s="50"/>
      <c r="C38" s="46">
        <f>'过渡表1'!E40</f>
        <v>0</v>
      </c>
      <c r="D38" s="54">
        <f>'过渡表1'!F40</f>
        <v>0</v>
      </c>
    </row>
    <row r="39" spans="1:4" ht="15.75" customHeight="1">
      <c r="A39" s="48"/>
      <c r="B39" s="50"/>
      <c r="C39" s="46">
        <f>'过渡表1'!E41</f>
        <v>0</v>
      </c>
      <c r="D39" s="54">
        <f>'过渡表1'!F41</f>
        <v>0</v>
      </c>
    </row>
    <row r="40" spans="1:4" ht="15.75" customHeight="1">
      <c r="A40" s="48"/>
      <c r="B40" s="50"/>
      <c r="C40" s="46">
        <f>'过渡表1'!E42</f>
        <v>0</v>
      </c>
      <c r="D40" s="54">
        <f>'过渡表1'!F42</f>
        <v>0</v>
      </c>
    </row>
    <row r="41" spans="1:4" ht="15.75" customHeight="1">
      <c r="A41" s="48"/>
      <c r="B41" s="50"/>
      <c r="C41" s="46">
        <f>'过渡表1'!E43</f>
        <v>0</v>
      </c>
      <c r="D41" s="54">
        <f>'过渡表1'!F43</f>
        <v>0</v>
      </c>
    </row>
    <row r="42" spans="1:4" ht="15.75" customHeight="1">
      <c r="A42" s="48"/>
      <c r="B42" s="50"/>
      <c r="C42" s="46">
        <f>'过渡表1'!E44</f>
        <v>0</v>
      </c>
      <c r="D42" s="54">
        <f>'过渡表1'!F44</f>
        <v>0</v>
      </c>
    </row>
    <row r="43" spans="1:4" ht="15.75" customHeight="1">
      <c r="A43" s="48"/>
      <c r="B43" s="50"/>
      <c r="C43" s="46">
        <f>'过渡表1'!E45</f>
        <v>0</v>
      </c>
      <c r="D43" s="54">
        <f>'过渡表1'!F45</f>
        <v>0</v>
      </c>
    </row>
    <row r="44" spans="1:4" ht="15.75" customHeight="1">
      <c r="A44" s="48"/>
      <c r="B44" s="50"/>
      <c r="C44" s="46">
        <f>'过渡表1'!E46</f>
        <v>0</v>
      </c>
      <c r="D44" s="54">
        <f>'过渡表1'!F46</f>
        <v>0</v>
      </c>
    </row>
    <row r="45" spans="1:4" ht="15.75" customHeight="1">
      <c r="A45" s="48"/>
      <c r="B45" s="50"/>
      <c r="C45" s="46">
        <f>'过渡表1'!E47</f>
        <v>0</v>
      </c>
      <c r="D45" s="54">
        <f>'过渡表1'!F47</f>
        <v>0</v>
      </c>
    </row>
    <row r="46" spans="1:4" ht="15.75" customHeight="1">
      <c r="A46" s="48"/>
      <c r="B46" s="50"/>
      <c r="C46" s="46">
        <f>'过渡表1'!E48</f>
        <v>0</v>
      </c>
      <c r="D46" s="54">
        <f>'过渡表1'!F48</f>
        <v>0</v>
      </c>
    </row>
    <row r="47" spans="1:4" ht="15.75" customHeight="1">
      <c r="A47" s="48"/>
      <c r="B47" s="50"/>
      <c r="C47" s="46">
        <f>'过渡表1'!E49</f>
        <v>0</v>
      </c>
      <c r="D47" s="54">
        <f>'过渡表1'!F49</f>
        <v>0</v>
      </c>
    </row>
    <row r="48" spans="1:4" ht="15.75" customHeight="1">
      <c r="A48" s="48"/>
      <c r="B48" s="50"/>
      <c r="C48" s="46">
        <f>'过渡表1'!E50</f>
        <v>0</v>
      </c>
      <c r="D48" s="54">
        <f>'过渡表1'!F50</f>
        <v>0</v>
      </c>
    </row>
    <row r="49" spans="1:4" ht="15.75" customHeight="1">
      <c r="A49" s="48"/>
      <c r="B49" s="50"/>
      <c r="C49" s="46">
        <f>'过渡表1'!E51</f>
        <v>0</v>
      </c>
      <c r="D49" s="54">
        <f>'过渡表1'!F51</f>
        <v>0</v>
      </c>
    </row>
    <row r="50" spans="1:4" ht="15.75" customHeight="1">
      <c r="A50" s="48"/>
      <c r="B50" s="55"/>
      <c r="C50" s="46">
        <f>'过渡表1'!E52</f>
        <v>0</v>
      </c>
      <c r="D50" s="54">
        <f>'过渡表1'!F52</f>
        <v>0</v>
      </c>
    </row>
    <row r="51" spans="1:4" ht="17.25" customHeight="1">
      <c r="A51" s="51"/>
      <c r="B51" s="55"/>
      <c r="C51" s="46">
        <f>'过渡表1'!E53</f>
        <v>0</v>
      </c>
      <c r="D51" s="54">
        <f>'过渡表1'!F53</f>
        <v>0</v>
      </c>
    </row>
    <row r="52" spans="1:4" ht="15.75" customHeight="1">
      <c r="A52" s="48"/>
      <c r="B52" s="50"/>
      <c r="C52" s="46">
        <f>'过渡表1'!E54</f>
        <v>0</v>
      </c>
      <c r="D52" s="54">
        <f>'过渡表1'!F54</f>
        <v>0</v>
      </c>
    </row>
    <row r="53" spans="1:4" ht="15.75" customHeight="1">
      <c r="A53" s="48"/>
      <c r="B53" s="50"/>
      <c r="C53" s="46">
        <f>'过渡表1'!E55</f>
        <v>0</v>
      </c>
      <c r="D53" s="54">
        <f>'过渡表1'!F55</f>
        <v>0</v>
      </c>
    </row>
    <row r="54" spans="1:4" ht="15.75" customHeight="1">
      <c r="A54" s="48"/>
      <c r="B54" s="50"/>
      <c r="C54" s="46">
        <f>'过渡表1'!E56</f>
        <v>0</v>
      </c>
      <c r="D54" s="54">
        <f>'过渡表1'!F56</f>
        <v>0</v>
      </c>
    </row>
    <row r="55" spans="1:4" ht="15.75" customHeight="1">
      <c r="A55" s="48"/>
      <c r="B55" s="50"/>
      <c r="C55" s="46">
        <f>'过渡表1'!E57</f>
        <v>0</v>
      </c>
      <c r="D55" s="54">
        <f>'过渡表1'!F57</f>
        <v>0</v>
      </c>
    </row>
    <row r="56" spans="1:4" ht="15.75" customHeight="1">
      <c r="A56" s="52"/>
      <c r="B56" s="50"/>
      <c r="C56" s="46">
        <f>'过渡表1'!E58</f>
        <v>0</v>
      </c>
      <c r="D56" s="54">
        <f>'过渡表1'!F58</f>
        <v>0</v>
      </c>
    </row>
    <row r="57" spans="1:4" ht="15.75" customHeight="1">
      <c r="A57" s="52"/>
      <c r="B57" s="50"/>
      <c r="C57" s="46">
        <f>'过渡表1'!E59</f>
        <v>0</v>
      </c>
      <c r="D57" s="54">
        <f>'过渡表1'!F59</f>
        <v>0</v>
      </c>
    </row>
    <row r="58" spans="1:4" ht="15.75" customHeight="1">
      <c r="A58" s="53"/>
      <c r="B58" s="50"/>
      <c r="C58" s="46">
        <f>'过渡表1'!E60</f>
        <v>0</v>
      </c>
      <c r="D58" s="54">
        <f>'过渡表1'!F60</f>
        <v>0</v>
      </c>
    </row>
    <row r="59" spans="1:4" s="60" customFormat="1" ht="15.75" customHeight="1">
      <c r="A59" s="56" t="s">
        <v>14</v>
      </c>
      <c r="B59" s="62">
        <v>8445.47</v>
      </c>
      <c r="C59" s="63" t="s">
        <v>15</v>
      </c>
      <c r="D59" s="54">
        <f>SUM(B59)</f>
        <v>8445.47</v>
      </c>
    </row>
    <row r="60" ht="19.5" customHeight="1"/>
    <row r="61" ht="19.5" customHeight="1"/>
    <row r="62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zoomScalePageLayoutView="0" workbookViewId="0" topLeftCell="A1">
      <selection activeCell="C19" sqref="C19"/>
    </sheetView>
  </sheetViews>
  <sheetFormatPr defaultColWidth="9.16015625" defaultRowHeight="11.25"/>
  <cols>
    <col min="1" max="2" width="35.83203125" style="37" customWidth="1"/>
    <col min="3" max="3" width="44.66015625" style="37" customWidth="1"/>
    <col min="4" max="4" width="35.83203125" style="37" customWidth="1"/>
    <col min="5" max="5" width="9.16015625" style="0" customWidth="1"/>
    <col min="6" max="8" width="8.83203125" style="0" customWidth="1"/>
    <col min="9" max="9" width="22" style="0" customWidth="1"/>
    <col min="10" max="10" width="19.33203125" style="0" customWidth="1"/>
    <col min="11" max="11" width="9.33203125" style="0" customWidth="1"/>
    <col min="12" max="37" width="8.83203125" style="0" customWidth="1"/>
    <col min="38" max="38" width="10.5" style="0" customWidth="1"/>
  </cols>
  <sheetData>
    <row r="1" spans="1:4" ht="19.5" customHeight="1">
      <c r="A1" s="2"/>
      <c r="D1" s="38"/>
    </row>
    <row r="2" ht="19.5" customHeight="1">
      <c r="A2" s="39"/>
    </row>
    <row r="3" spans="1:4" ht="28.5" customHeight="1">
      <c r="A3" s="87" t="s">
        <v>16</v>
      </c>
      <c r="B3" s="87"/>
      <c r="C3" s="87"/>
      <c r="D3" s="87"/>
    </row>
    <row r="4" spans="1:4" ht="15" customHeight="1">
      <c r="A4" s="64" t="s">
        <v>100</v>
      </c>
      <c r="D4" s="38" t="s">
        <v>2</v>
      </c>
    </row>
    <row r="5" spans="1:4" ht="16.5" customHeight="1">
      <c r="A5" s="40" t="s">
        <v>3</v>
      </c>
      <c r="B5" s="41"/>
      <c r="C5" s="88" t="s">
        <v>4</v>
      </c>
      <c r="D5" s="88"/>
    </row>
    <row r="6" spans="1:4" ht="15.75" customHeight="1">
      <c r="A6" s="42" t="s">
        <v>5</v>
      </c>
      <c r="B6" s="42" t="s">
        <v>6</v>
      </c>
      <c r="C6" s="43" t="s">
        <v>5</v>
      </c>
      <c r="D6" s="44" t="s">
        <v>6</v>
      </c>
    </row>
    <row r="7" spans="1:4" s="60" customFormat="1" ht="15.75" customHeight="1">
      <c r="A7" s="45" t="s">
        <v>7</v>
      </c>
      <c r="B7" s="50">
        <v>8199.47</v>
      </c>
      <c r="C7" s="61" t="str">
        <f>'过渡表2'!E9</f>
        <v>合计</v>
      </c>
      <c r="D7" s="65">
        <f>'过渡表2'!F9</f>
        <v>8199.47</v>
      </c>
    </row>
    <row r="8" spans="1:4" s="60" customFormat="1" ht="15.75" customHeight="1">
      <c r="A8" s="45" t="s">
        <v>9</v>
      </c>
      <c r="B8" s="50">
        <v>8199.47</v>
      </c>
      <c r="C8" s="61" t="str">
        <f>'过渡表2'!E10</f>
        <v>社会保障和就业支出</v>
      </c>
      <c r="D8" s="65">
        <f>'过渡表2'!F10</f>
        <v>595.16</v>
      </c>
    </row>
    <row r="9" spans="1:4" s="60" customFormat="1" ht="15.75" customHeight="1">
      <c r="A9" s="45" t="s">
        <v>10</v>
      </c>
      <c r="B9" s="50">
        <v>0</v>
      </c>
      <c r="C9" s="61" t="str">
        <f>'过渡表2'!E11</f>
        <v>  行政事业单位离退休</v>
      </c>
      <c r="D9" s="65">
        <f>'过渡表2'!F11</f>
        <v>595.16</v>
      </c>
    </row>
    <row r="10" spans="1:4" ht="15.75" customHeight="1">
      <c r="A10" s="45"/>
      <c r="B10" s="49"/>
      <c r="C10" s="46" t="str">
        <f>'过渡表2'!E12</f>
        <v>    机关事业单位基本养老保险缴费支出</v>
      </c>
      <c r="D10" s="47">
        <f>'过渡表2'!F12</f>
        <v>416.07</v>
      </c>
    </row>
    <row r="11" spans="1:4" ht="15.75" customHeight="1">
      <c r="A11" s="45"/>
      <c r="B11" s="49"/>
      <c r="C11" s="46" t="str">
        <f>'过渡表2'!E13</f>
        <v>    机关事业单位职业年金缴费支出</v>
      </c>
      <c r="D11" s="47">
        <f>'过渡表2'!F13</f>
        <v>179.09</v>
      </c>
    </row>
    <row r="12" spans="1:4" ht="15.75" customHeight="1">
      <c r="A12" s="48"/>
      <c r="B12" s="49"/>
      <c r="C12" s="46" t="str">
        <f>'过渡表2'!E14</f>
        <v>医疗卫生与计划生育支出</v>
      </c>
      <c r="D12" s="47">
        <f>'过渡表2'!F14</f>
        <v>287.85</v>
      </c>
    </row>
    <row r="13" spans="1:4" ht="15.75" customHeight="1">
      <c r="A13" s="48"/>
      <c r="B13" s="49"/>
      <c r="C13" s="46" t="str">
        <f>'过渡表2'!E15</f>
        <v>  行政事业单位医疗</v>
      </c>
      <c r="D13" s="47">
        <f>'过渡表2'!F15</f>
        <v>287.85</v>
      </c>
    </row>
    <row r="14" spans="1:4" ht="15.75" customHeight="1">
      <c r="A14" s="48"/>
      <c r="B14" s="50"/>
      <c r="C14" s="46" t="str">
        <f>'过渡表2'!E16</f>
        <v>    行政单位医疗</v>
      </c>
      <c r="D14" s="47">
        <f>'过渡表2'!F16</f>
        <v>194.46</v>
      </c>
    </row>
    <row r="15" spans="1:4" ht="15.75" customHeight="1">
      <c r="A15" s="48"/>
      <c r="B15" s="50"/>
      <c r="C15" s="46" t="str">
        <f>'过渡表2'!E17</f>
        <v>    事业单位医疗</v>
      </c>
      <c r="D15" s="47">
        <f>'过渡表2'!F17</f>
        <v>93.39</v>
      </c>
    </row>
    <row r="16" spans="1:4" ht="15.75" customHeight="1">
      <c r="A16" s="48"/>
      <c r="B16" s="50"/>
      <c r="C16" s="46" t="str">
        <f>'过渡表2'!E18</f>
        <v>农林水支出</v>
      </c>
      <c r="D16" s="47">
        <f>'过渡表2'!F18</f>
        <v>7014.06</v>
      </c>
    </row>
    <row r="17" spans="1:4" ht="15.75" customHeight="1">
      <c r="A17" s="48"/>
      <c r="B17" s="50"/>
      <c r="C17" s="46" t="str">
        <f>'过渡表2'!E19</f>
        <v>  农业</v>
      </c>
      <c r="D17" s="47">
        <f>'过渡表2'!F19</f>
        <v>7009.06</v>
      </c>
    </row>
    <row r="18" spans="1:4" ht="15.75" customHeight="1">
      <c r="A18" s="48"/>
      <c r="B18" s="50"/>
      <c r="C18" s="46" t="str">
        <f>'过渡表2'!E20</f>
        <v>    行政运行</v>
      </c>
      <c r="D18" s="47">
        <f>'过渡表2'!F20</f>
        <v>2929.24</v>
      </c>
    </row>
    <row r="19" spans="1:4" ht="15.75" customHeight="1">
      <c r="A19" s="48"/>
      <c r="B19" s="50"/>
      <c r="C19" s="46" t="str">
        <f>'过渡表2'!E21</f>
        <v>    一般行政管理事务</v>
      </c>
      <c r="D19" s="47">
        <f>'过渡表2'!F21</f>
        <v>218.57</v>
      </c>
    </row>
    <row r="20" spans="1:4" ht="15.75" customHeight="1">
      <c r="A20" s="48"/>
      <c r="B20" s="50"/>
      <c r="C20" s="46" t="str">
        <f>'过渡表2'!E22</f>
        <v>    事业运行</v>
      </c>
      <c r="D20" s="47">
        <f>'过渡表2'!F22</f>
        <v>1550.81</v>
      </c>
    </row>
    <row r="21" spans="1:4" ht="15.75" customHeight="1">
      <c r="A21" s="48"/>
      <c r="B21" s="50"/>
      <c r="C21" s="46" t="str">
        <f>'过渡表2'!E23</f>
        <v>    科技转化与推广服务</v>
      </c>
      <c r="D21" s="47">
        <f>'过渡表2'!F23</f>
        <v>198.9</v>
      </c>
    </row>
    <row r="22" spans="1:4" ht="15.75" customHeight="1">
      <c r="A22" s="48"/>
      <c r="B22" s="50"/>
      <c r="C22" s="46" t="str">
        <f>'过渡表2'!E24</f>
        <v>    病虫害控制</v>
      </c>
      <c r="D22" s="47">
        <f>'过渡表2'!F24</f>
        <v>185.82</v>
      </c>
    </row>
    <row r="23" spans="1:4" ht="15.75" customHeight="1">
      <c r="A23" s="48"/>
      <c r="B23" s="50"/>
      <c r="C23" s="46" t="str">
        <f>'过渡表2'!E25</f>
        <v>    农产品质量安全</v>
      </c>
      <c r="D23" s="47">
        <f>'过渡表2'!F25</f>
        <v>179.5</v>
      </c>
    </row>
    <row r="24" spans="1:4" ht="15.75" customHeight="1">
      <c r="A24" s="48"/>
      <c r="B24" s="50"/>
      <c r="C24" s="46" t="str">
        <f>'过渡表2'!E26</f>
        <v>    执法监管</v>
      </c>
      <c r="D24" s="47">
        <f>'过渡表2'!F26</f>
        <v>79.85</v>
      </c>
    </row>
    <row r="25" spans="1:4" ht="15.75" customHeight="1">
      <c r="A25" s="48"/>
      <c r="B25" s="50"/>
      <c r="C25" s="46" t="str">
        <f>'过渡表2'!E27</f>
        <v>    统计监测与信息服务</v>
      </c>
      <c r="D25" s="47">
        <f>'过渡表2'!F27</f>
        <v>95.98</v>
      </c>
    </row>
    <row r="26" spans="1:4" ht="15.75" customHeight="1">
      <c r="A26" s="48"/>
      <c r="B26" s="50"/>
      <c r="C26" s="46" t="str">
        <f>'过渡表2'!E28</f>
        <v>    农业行业业务管理</v>
      </c>
      <c r="D26" s="47">
        <f>'过渡表2'!F28</f>
        <v>65</v>
      </c>
    </row>
    <row r="27" spans="1:4" ht="15.75" customHeight="1">
      <c r="A27" s="48"/>
      <c r="B27" s="50"/>
      <c r="C27" s="46" t="str">
        <f>'过渡表2'!E29</f>
        <v>    农产品加工与促销</v>
      </c>
      <c r="D27" s="47">
        <f>'过渡表2'!F29</f>
        <v>29</v>
      </c>
    </row>
    <row r="28" spans="1:4" ht="15.75" customHeight="1">
      <c r="A28" s="48"/>
      <c r="B28" s="50"/>
      <c r="C28" s="46" t="str">
        <f>'过渡表2'!E30</f>
        <v>    其他农业支出</v>
      </c>
      <c r="D28" s="47">
        <f>'过渡表2'!F30</f>
        <v>1476.39</v>
      </c>
    </row>
    <row r="29" spans="1:4" ht="15.75" customHeight="1">
      <c r="A29" s="48"/>
      <c r="B29" s="50"/>
      <c r="C29" s="46" t="str">
        <f>'过渡表2'!E31</f>
        <v>  农村综合改革</v>
      </c>
      <c r="D29" s="47">
        <f>'过渡表2'!F31</f>
        <v>5</v>
      </c>
    </row>
    <row r="30" spans="1:4" ht="15.75" customHeight="1">
      <c r="A30" s="48"/>
      <c r="B30" s="50"/>
      <c r="C30" s="46" t="str">
        <f>'过渡表2'!E32</f>
        <v>    其他农村综合改革支出</v>
      </c>
      <c r="D30" s="47">
        <f>'过渡表2'!F32</f>
        <v>5</v>
      </c>
    </row>
    <row r="31" spans="1:4" ht="15.75" customHeight="1">
      <c r="A31" s="48"/>
      <c r="B31" s="50"/>
      <c r="C31" s="46" t="str">
        <f>'过渡表2'!E33</f>
        <v>住房保障支出</v>
      </c>
      <c r="D31" s="47">
        <f>'过渡表2'!F33</f>
        <v>302.4</v>
      </c>
    </row>
    <row r="32" spans="1:4" ht="15.75" customHeight="1">
      <c r="A32" s="48"/>
      <c r="B32" s="50"/>
      <c r="C32" s="46" t="str">
        <f>'过渡表2'!E34</f>
        <v>  住房改革支出</v>
      </c>
      <c r="D32" s="47">
        <f>'过渡表2'!F34</f>
        <v>302.4</v>
      </c>
    </row>
    <row r="33" spans="1:4" ht="15.75" customHeight="1">
      <c r="A33" s="48"/>
      <c r="B33" s="50"/>
      <c r="C33" s="46" t="str">
        <f>'过渡表2'!E35</f>
        <v>    住房公积金</v>
      </c>
      <c r="D33" s="47">
        <f>'过渡表2'!F35</f>
        <v>262.28</v>
      </c>
    </row>
    <row r="34" spans="1:4" ht="15.75" customHeight="1">
      <c r="A34" s="48"/>
      <c r="B34" s="50"/>
      <c r="C34" s="46" t="str">
        <f>'过渡表2'!E36</f>
        <v>    购房补贴</v>
      </c>
      <c r="D34" s="47">
        <f>'过渡表2'!F36</f>
        <v>40.12</v>
      </c>
    </row>
    <row r="35" spans="1:4" ht="15.75" customHeight="1">
      <c r="A35" s="48"/>
      <c r="B35" s="50"/>
      <c r="C35" s="46">
        <f>'过渡表2'!E37</f>
        <v>0</v>
      </c>
      <c r="D35" s="47">
        <f>'过渡表2'!F37</f>
        <v>0</v>
      </c>
    </row>
    <row r="36" spans="1:4" ht="15" customHeight="1">
      <c r="A36" s="48"/>
      <c r="B36" s="50"/>
      <c r="C36" s="46">
        <f>'过渡表2'!E38</f>
        <v>0</v>
      </c>
      <c r="D36" s="47">
        <f>'过渡表2'!F38</f>
        <v>0</v>
      </c>
    </row>
    <row r="37" spans="1:4" ht="15.75" customHeight="1">
      <c r="A37" s="48"/>
      <c r="B37" s="50"/>
      <c r="C37" s="46">
        <f>'过渡表2'!E39</f>
        <v>0</v>
      </c>
      <c r="D37" s="47">
        <f>'过渡表2'!F39</f>
        <v>0</v>
      </c>
    </row>
    <row r="38" spans="1:4" ht="15.75" customHeight="1">
      <c r="A38" s="48"/>
      <c r="B38" s="50"/>
      <c r="C38" s="46">
        <f>'过渡表2'!E40</f>
        <v>0</v>
      </c>
      <c r="D38" s="47">
        <f>'过渡表2'!F40</f>
        <v>0</v>
      </c>
    </row>
    <row r="39" spans="1:4" ht="15.75" customHeight="1">
      <c r="A39" s="48"/>
      <c r="B39" s="50"/>
      <c r="C39" s="46">
        <f>'过渡表2'!E41</f>
        <v>0</v>
      </c>
      <c r="D39" s="47">
        <f>'过渡表2'!F41</f>
        <v>0</v>
      </c>
    </row>
    <row r="40" spans="1:4" ht="15.75" customHeight="1">
      <c r="A40" s="48"/>
      <c r="B40" s="50"/>
      <c r="C40" s="46">
        <f>'过渡表2'!E42</f>
        <v>0</v>
      </c>
      <c r="D40" s="47">
        <f>'过渡表2'!F42</f>
        <v>0</v>
      </c>
    </row>
    <row r="41" spans="1:4" ht="15.75" customHeight="1">
      <c r="A41" s="48"/>
      <c r="B41" s="50"/>
      <c r="C41" s="46">
        <f>'过渡表2'!E43</f>
        <v>0</v>
      </c>
      <c r="D41" s="47">
        <f>'过渡表2'!F43</f>
        <v>0</v>
      </c>
    </row>
    <row r="42" spans="1:4" ht="15.75" customHeight="1">
      <c r="A42" s="48"/>
      <c r="B42" s="50"/>
      <c r="C42" s="46">
        <f>'过渡表2'!E44</f>
        <v>0</v>
      </c>
      <c r="D42" s="47">
        <f>'过渡表2'!F44</f>
        <v>0</v>
      </c>
    </row>
    <row r="43" spans="1:4" ht="15.75" customHeight="1">
      <c r="A43" s="48"/>
      <c r="B43" s="50"/>
      <c r="C43" s="46">
        <f>'过渡表2'!E45</f>
        <v>0</v>
      </c>
      <c r="D43" s="47">
        <f>'过渡表2'!F45</f>
        <v>0</v>
      </c>
    </row>
    <row r="44" spans="1:4" ht="15.75" customHeight="1">
      <c r="A44" s="48"/>
      <c r="B44" s="50"/>
      <c r="C44" s="46">
        <f>'过渡表2'!E46</f>
        <v>0</v>
      </c>
      <c r="D44" s="47">
        <f>'过渡表2'!F46</f>
        <v>0</v>
      </c>
    </row>
    <row r="45" spans="1:4" ht="15.75" customHeight="1">
      <c r="A45" s="48"/>
      <c r="B45" s="50"/>
      <c r="C45" s="46">
        <f>'过渡表2'!E47</f>
        <v>0</v>
      </c>
      <c r="D45" s="47">
        <f>'过渡表2'!F47</f>
        <v>0</v>
      </c>
    </row>
    <row r="46" spans="1:4" ht="15.75" customHeight="1">
      <c r="A46" s="48"/>
      <c r="B46" s="50"/>
      <c r="C46" s="46">
        <f>'过渡表2'!E48</f>
        <v>0</v>
      </c>
      <c r="D46" s="47">
        <f>'过渡表2'!F48</f>
        <v>0</v>
      </c>
    </row>
    <row r="47" spans="1:4" ht="15.75" customHeight="1">
      <c r="A47" s="48"/>
      <c r="B47" s="50"/>
      <c r="C47" s="46">
        <f>'过渡表2'!E49</f>
        <v>0</v>
      </c>
      <c r="D47" s="47">
        <f>'过渡表2'!F49</f>
        <v>0</v>
      </c>
    </row>
    <row r="48" spans="1:4" ht="15.75" customHeight="1">
      <c r="A48" s="48"/>
      <c r="B48" s="50"/>
      <c r="C48" s="46">
        <f>'过渡表2'!E50</f>
        <v>0</v>
      </c>
      <c r="D48" s="47">
        <f>'过渡表2'!F50</f>
        <v>0</v>
      </c>
    </row>
    <row r="49" spans="1:4" ht="15.75" customHeight="1">
      <c r="A49" s="48"/>
      <c r="B49" s="50"/>
      <c r="C49" s="46">
        <f>'过渡表2'!E51</f>
        <v>0</v>
      </c>
      <c r="D49" s="47">
        <f>'过渡表2'!F51</f>
        <v>0</v>
      </c>
    </row>
    <row r="50" spans="1:4" ht="15.75" customHeight="1">
      <c r="A50" s="48"/>
      <c r="B50" s="50"/>
      <c r="C50" s="46">
        <f>'过渡表2'!E52</f>
        <v>0</v>
      </c>
      <c r="D50" s="47">
        <f>'过渡表2'!F52</f>
        <v>0</v>
      </c>
    </row>
    <row r="51" spans="1:4" ht="17.25" customHeight="1">
      <c r="A51" s="51"/>
      <c r="B51" s="49"/>
      <c r="C51" s="46">
        <f>'过渡表2'!E53</f>
        <v>0</v>
      </c>
      <c r="D51" s="47">
        <f>'过渡表2'!F53</f>
        <v>0</v>
      </c>
    </row>
    <row r="52" spans="1:4" ht="15.75" customHeight="1">
      <c r="A52" s="48"/>
      <c r="B52" s="49"/>
      <c r="C52" s="46">
        <f>'过渡表2'!E54</f>
        <v>0</v>
      </c>
      <c r="D52" s="47">
        <f>'过渡表2'!F54</f>
        <v>0</v>
      </c>
    </row>
    <row r="53" spans="1:4" ht="15.75" customHeight="1">
      <c r="A53" s="48"/>
      <c r="B53" s="50"/>
      <c r="C53" s="46">
        <f>'过渡表2'!E55</f>
        <v>0</v>
      </c>
      <c r="D53" s="47">
        <f>'过渡表2'!F55</f>
        <v>0</v>
      </c>
    </row>
    <row r="54" spans="1:4" ht="15.75" customHeight="1">
      <c r="A54" s="48"/>
      <c r="B54" s="50"/>
      <c r="C54" s="46">
        <f>'过渡表2'!E56</f>
        <v>0</v>
      </c>
      <c r="D54" s="47">
        <f>'过渡表2'!F56</f>
        <v>0</v>
      </c>
    </row>
    <row r="55" spans="1:4" ht="15.75" customHeight="1">
      <c r="A55" s="48"/>
      <c r="B55" s="50"/>
      <c r="C55" s="46">
        <f>'过渡表2'!E57</f>
        <v>0</v>
      </c>
      <c r="D55" s="47">
        <f>'过渡表2'!F57</f>
        <v>0</v>
      </c>
    </row>
    <row r="56" spans="1:4" ht="15.75" customHeight="1">
      <c r="A56" s="52"/>
      <c r="B56" s="50"/>
      <c r="C56" s="46">
        <f>'过渡表2'!E58</f>
        <v>0</v>
      </c>
      <c r="D56" s="47">
        <f>'过渡表2'!F58</f>
        <v>0</v>
      </c>
    </row>
    <row r="57" spans="1:4" ht="15.75" customHeight="1">
      <c r="A57" s="52"/>
      <c r="B57" s="50"/>
      <c r="C57" s="46">
        <f>'过渡表2'!E59</f>
        <v>0</v>
      </c>
      <c r="D57" s="47">
        <f>'过渡表2'!F59</f>
        <v>0</v>
      </c>
    </row>
    <row r="58" spans="1:4" ht="15.75" customHeight="1">
      <c r="A58" s="53"/>
      <c r="B58" s="50"/>
      <c r="C58" s="46">
        <f>'过渡表2'!E60</f>
        <v>0</v>
      </c>
      <c r="D58" s="47">
        <f>'过渡表2'!F60</f>
        <v>0</v>
      </c>
    </row>
    <row r="59" spans="1:4" s="60" customFormat="1" ht="15.75" customHeight="1">
      <c r="A59" s="56" t="s">
        <v>14</v>
      </c>
      <c r="B59" s="50">
        <v>8199.47</v>
      </c>
      <c r="C59" s="63" t="s">
        <v>15</v>
      </c>
      <c r="D59" s="54">
        <f>SUM(B59)</f>
        <v>8199.47</v>
      </c>
    </row>
    <row r="60" ht="19.5" customHeight="1"/>
    <row r="61" ht="19.5" customHeight="1"/>
    <row r="62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4"/>
  <sheetViews>
    <sheetView showGridLines="0" zoomScalePageLayoutView="0" workbookViewId="0" topLeftCell="A12">
      <selection activeCell="C28" sqref="C28"/>
    </sheetView>
  </sheetViews>
  <sheetFormatPr defaultColWidth="9.16015625" defaultRowHeight="11.25"/>
  <cols>
    <col min="1" max="1" width="24.83203125" style="0" customWidth="1"/>
    <col min="2" max="2" width="39.5" style="0" customWidth="1"/>
    <col min="3" max="7" width="18.83203125" style="0" customWidth="1"/>
    <col min="8" max="244" width="9" style="0" customWidth="1"/>
  </cols>
  <sheetData>
    <row r="1" spans="1:244" ht="19.5" customHeight="1">
      <c r="A1" s="2"/>
      <c r="B1" s="21"/>
      <c r="C1" s="10"/>
      <c r="D1" s="10"/>
      <c r="E1" s="10"/>
      <c r="F1" s="2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</row>
    <row r="2" spans="1:244" ht="26.25" customHeight="1">
      <c r="A2" s="11" t="s">
        <v>17</v>
      </c>
      <c r="B2" s="11"/>
      <c r="C2" s="17"/>
      <c r="D2" s="17"/>
      <c r="E2" s="17"/>
      <c r="F2" s="17"/>
      <c r="H2" s="30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</row>
    <row r="3" spans="1:244" ht="19.5" customHeight="1">
      <c r="A3" s="70" t="s">
        <v>100</v>
      </c>
      <c r="B3" s="25"/>
      <c r="C3" s="12"/>
      <c r="D3" s="12"/>
      <c r="E3" s="12"/>
      <c r="F3" s="14" t="s">
        <v>2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</row>
    <row r="4" spans="1:244" ht="18" customHeight="1">
      <c r="A4" s="89" t="s">
        <v>18</v>
      </c>
      <c r="B4" s="91" t="s">
        <v>19</v>
      </c>
      <c r="C4" s="89" t="s">
        <v>0</v>
      </c>
      <c r="D4" s="93" t="s">
        <v>20</v>
      </c>
      <c r="E4" s="89" t="s">
        <v>21</v>
      </c>
      <c r="F4" s="90" t="s">
        <v>22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</row>
    <row r="5" spans="1:244" ht="30" customHeight="1">
      <c r="A5" s="89"/>
      <c r="B5" s="92"/>
      <c r="C5" s="89"/>
      <c r="D5" s="94"/>
      <c r="E5" s="89"/>
      <c r="F5" s="90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</row>
    <row r="6" spans="1:244" ht="19.5" customHeight="1">
      <c r="A6" s="31" t="s">
        <v>23</v>
      </c>
      <c r="B6" s="31"/>
      <c r="C6" s="32">
        <v>1</v>
      </c>
      <c r="D6" s="31">
        <v>2</v>
      </c>
      <c r="E6" s="32">
        <v>6</v>
      </c>
      <c r="F6" s="32">
        <v>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pans="1:244" s="60" customFormat="1" ht="19.5" customHeight="1">
      <c r="A7" s="68"/>
      <c r="B7" s="69" t="s">
        <v>32</v>
      </c>
      <c r="C7" s="66">
        <v>8445.47</v>
      </c>
      <c r="D7" s="66">
        <v>5665.46</v>
      </c>
      <c r="E7" s="66">
        <v>2780.01</v>
      </c>
      <c r="F7" s="67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</row>
    <row r="8" spans="1:244" ht="19.5" customHeight="1">
      <c r="A8" s="68" t="s">
        <v>46</v>
      </c>
      <c r="B8" s="69" t="s">
        <v>47</v>
      </c>
      <c r="C8" s="66">
        <v>595.16</v>
      </c>
      <c r="D8" s="66">
        <v>595.16</v>
      </c>
      <c r="E8" s="66">
        <v>0</v>
      </c>
      <c r="F8" s="67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</row>
    <row r="9" spans="1:244" ht="19.5" customHeight="1">
      <c r="A9" s="68" t="s">
        <v>48</v>
      </c>
      <c r="B9" s="69" t="s">
        <v>49</v>
      </c>
      <c r="C9" s="66">
        <v>595.16</v>
      </c>
      <c r="D9" s="66">
        <v>595.16</v>
      </c>
      <c r="E9" s="66">
        <v>0</v>
      </c>
      <c r="F9" s="67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</row>
    <row r="10" spans="1:244" ht="19.5" customHeight="1">
      <c r="A10" s="68" t="s">
        <v>50</v>
      </c>
      <c r="B10" s="69" t="s">
        <v>51</v>
      </c>
      <c r="C10" s="66">
        <v>416.07</v>
      </c>
      <c r="D10" s="66">
        <v>416.07</v>
      </c>
      <c r="E10" s="66">
        <v>0</v>
      </c>
      <c r="F10" s="6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ht="19.5" customHeight="1">
      <c r="A11" s="68" t="s">
        <v>52</v>
      </c>
      <c r="B11" s="69" t="s">
        <v>53</v>
      </c>
      <c r="C11" s="66">
        <v>179.09</v>
      </c>
      <c r="D11" s="66">
        <v>179.09</v>
      </c>
      <c r="E11" s="66">
        <v>0</v>
      </c>
      <c r="F11" s="67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ht="19.5" customHeight="1">
      <c r="A12" s="68" t="s">
        <v>54</v>
      </c>
      <c r="B12" s="69" t="s">
        <v>176</v>
      </c>
      <c r="C12" s="66">
        <v>287.85</v>
      </c>
      <c r="D12" s="66">
        <v>287.85</v>
      </c>
      <c r="E12" s="66">
        <v>0</v>
      </c>
      <c r="F12" s="67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ht="19.5" customHeight="1">
      <c r="A13" s="68" t="s">
        <v>56</v>
      </c>
      <c r="B13" s="69" t="s">
        <v>57</v>
      </c>
      <c r="C13" s="66">
        <v>287.85</v>
      </c>
      <c r="D13" s="66">
        <v>287.85</v>
      </c>
      <c r="E13" s="66">
        <v>0</v>
      </c>
      <c r="F13" s="67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ht="19.5" customHeight="1">
      <c r="A14" s="68" t="s">
        <v>58</v>
      </c>
      <c r="B14" s="69" t="s">
        <v>59</v>
      </c>
      <c r="C14" s="66">
        <v>194.46</v>
      </c>
      <c r="D14" s="66">
        <v>194.46</v>
      </c>
      <c r="E14" s="66">
        <v>0</v>
      </c>
      <c r="F14" s="67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ht="19.5" customHeight="1">
      <c r="A15" s="68" t="s">
        <v>60</v>
      </c>
      <c r="B15" s="69" t="s">
        <v>61</v>
      </c>
      <c r="C15" s="66">
        <v>93.39</v>
      </c>
      <c r="D15" s="66">
        <v>93.39</v>
      </c>
      <c r="E15" s="66">
        <v>0</v>
      </c>
      <c r="F15" s="6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  <row r="16" spans="1:6" ht="19.5" customHeight="1">
      <c r="A16" s="68" t="s">
        <v>62</v>
      </c>
      <c r="B16" s="69" t="s">
        <v>177</v>
      </c>
      <c r="C16" s="66">
        <v>7260.06</v>
      </c>
      <c r="D16" s="66">
        <v>4480.05</v>
      </c>
      <c r="E16" s="66">
        <v>2780.01</v>
      </c>
      <c r="F16" s="67"/>
    </row>
    <row r="17" spans="1:6" ht="19.5" customHeight="1">
      <c r="A17" s="68" t="s">
        <v>64</v>
      </c>
      <c r="B17" s="69" t="s">
        <v>65</v>
      </c>
      <c r="C17" s="66">
        <v>7255.06</v>
      </c>
      <c r="D17" s="66">
        <v>4480.05</v>
      </c>
      <c r="E17" s="66">
        <v>2775.01</v>
      </c>
      <c r="F17" s="67"/>
    </row>
    <row r="18" spans="1:6" ht="19.5" customHeight="1">
      <c r="A18" s="68" t="s">
        <v>66</v>
      </c>
      <c r="B18" s="69" t="s">
        <v>67</v>
      </c>
      <c r="C18" s="66">
        <v>2929.24</v>
      </c>
      <c r="D18" s="66">
        <v>2929.24</v>
      </c>
      <c r="E18" s="66">
        <v>0</v>
      </c>
      <c r="F18" s="67"/>
    </row>
    <row r="19" spans="1:6" ht="19.5" customHeight="1">
      <c r="A19" s="68" t="s">
        <v>68</v>
      </c>
      <c r="B19" s="69" t="s">
        <v>69</v>
      </c>
      <c r="C19" s="66">
        <v>218.57</v>
      </c>
      <c r="D19" s="66">
        <v>0</v>
      </c>
      <c r="E19" s="66">
        <v>218.57</v>
      </c>
      <c r="F19" s="67"/>
    </row>
    <row r="20" spans="1:6" ht="19.5" customHeight="1">
      <c r="A20" s="68" t="s">
        <v>70</v>
      </c>
      <c r="B20" s="69" t="s">
        <v>71</v>
      </c>
      <c r="C20" s="66">
        <v>1550.81</v>
      </c>
      <c r="D20" s="66">
        <v>1550.81</v>
      </c>
      <c r="E20" s="66">
        <v>0</v>
      </c>
      <c r="F20" s="67"/>
    </row>
    <row r="21" spans="1:6" ht="19.5" customHeight="1">
      <c r="A21" s="68" t="s">
        <v>72</v>
      </c>
      <c r="B21" s="69" t="s">
        <v>73</v>
      </c>
      <c r="C21" s="66">
        <v>198.9</v>
      </c>
      <c r="D21" s="66">
        <v>0</v>
      </c>
      <c r="E21" s="66">
        <v>198.9</v>
      </c>
      <c r="F21" s="67"/>
    </row>
    <row r="22" spans="1:6" ht="19.5" customHeight="1">
      <c r="A22" s="68" t="s">
        <v>74</v>
      </c>
      <c r="B22" s="69" t="s">
        <v>75</v>
      </c>
      <c r="C22" s="66">
        <v>185.82</v>
      </c>
      <c r="D22" s="66">
        <v>0</v>
      </c>
      <c r="E22" s="66">
        <v>185.82</v>
      </c>
      <c r="F22" s="67"/>
    </row>
    <row r="23" spans="1:6" ht="19.5" customHeight="1">
      <c r="A23" s="68" t="s">
        <v>76</v>
      </c>
      <c r="B23" s="69" t="s">
        <v>77</v>
      </c>
      <c r="C23" s="66">
        <v>179.5</v>
      </c>
      <c r="D23" s="66">
        <v>0</v>
      </c>
      <c r="E23" s="66">
        <v>179.5</v>
      </c>
      <c r="F23" s="67"/>
    </row>
    <row r="24" spans="1:6" ht="19.5" customHeight="1">
      <c r="A24" s="68" t="s">
        <v>78</v>
      </c>
      <c r="B24" s="69" t="s">
        <v>79</v>
      </c>
      <c r="C24" s="66">
        <v>79.85</v>
      </c>
      <c r="D24" s="66">
        <v>0</v>
      </c>
      <c r="E24" s="66">
        <v>79.85</v>
      </c>
      <c r="F24" s="67"/>
    </row>
    <row r="25" spans="1:6" ht="19.5" customHeight="1">
      <c r="A25" s="68" t="s">
        <v>80</v>
      </c>
      <c r="B25" s="69" t="s">
        <v>81</v>
      </c>
      <c r="C25" s="66">
        <v>95.98</v>
      </c>
      <c r="D25" s="66">
        <v>0</v>
      </c>
      <c r="E25" s="66">
        <v>95.98</v>
      </c>
      <c r="F25" s="67"/>
    </row>
    <row r="26" spans="1:6" ht="19.5" customHeight="1">
      <c r="A26" s="68" t="s">
        <v>82</v>
      </c>
      <c r="B26" s="69" t="s">
        <v>83</v>
      </c>
      <c r="C26" s="66">
        <v>65</v>
      </c>
      <c r="D26" s="66">
        <v>0</v>
      </c>
      <c r="E26" s="66">
        <v>65</v>
      </c>
      <c r="F26" s="67"/>
    </row>
    <row r="27" spans="1:6" ht="19.5" customHeight="1">
      <c r="A27" s="68" t="s">
        <v>84</v>
      </c>
      <c r="B27" s="69" t="s">
        <v>85</v>
      </c>
      <c r="C27" s="66">
        <v>29</v>
      </c>
      <c r="D27" s="66">
        <v>0</v>
      </c>
      <c r="E27" s="66">
        <v>29</v>
      </c>
      <c r="F27" s="67"/>
    </row>
    <row r="28" spans="1:6" ht="19.5" customHeight="1">
      <c r="A28" s="68" t="s">
        <v>86</v>
      </c>
      <c r="B28" s="69" t="s">
        <v>87</v>
      </c>
      <c r="C28" s="66">
        <v>1722.39</v>
      </c>
      <c r="D28" s="66">
        <v>0</v>
      </c>
      <c r="E28" s="66">
        <v>1722.39</v>
      </c>
      <c r="F28" s="67"/>
    </row>
    <row r="29" spans="1:6" ht="19.5" customHeight="1">
      <c r="A29" s="68" t="s">
        <v>88</v>
      </c>
      <c r="B29" s="69" t="s">
        <v>89</v>
      </c>
      <c r="C29" s="66">
        <v>5</v>
      </c>
      <c r="D29" s="66">
        <v>0</v>
      </c>
      <c r="E29" s="66">
        <v>5</v>
      </c>
      <c r="F29" s="67"/>
    </row>
    <row r="30" spans="1:6" ht="19.5" customHeight="1">
      <c r="A30" s="68" t="s">
        <v>90</v>
      </c>
      <c r="B30" s="69" t="s">
        <v>91</v>
      </c>
      <c r="C30" s="66">
        <v>5</v>
      </c>
      <c r="D30" s="66">
        <v>0</v>
      </c>
      <c r="E30" s="66">
        <v>5</v>
      </c>
      <c r="F30" s="67"/>
    </row>
    <row r="31" spans="1:6" ht="19.5" customHeight="1">
      <c r="A31" s="68" t="s">
        <v>92</v>
      </c>
      <c r="B31" s="69" t="s">
        <v>93</v>
      </c>
      <c r="C31" s="66">
        <v>302.4</v>
      </c>
      <c r="D31" s="66">
        <v>302.4</v>
      </c>
      <c r="E31" s="66">
        <v>0</v>
      </c>
      <c r="F31" s="67"/>
    </row>
    <row r="32" spans="1:6" ht="19.5" customHeight="1">
      <c r="A32" s="68" t="s">
        <v>94</v>
      </c>
      <c r="B32" s="69" t="s">
        <v>95</v>
      </c>
      <c r="C32" s="66">
        <v>302.4</v>
      </c>
      <c r="D32" s="66">
        <v>302.4</v>
      </c>
      <c r="E32" s="66">
        <v>0</v>
      </c>
      <c r="F32" s="67"/>
    </row>
    <row r="33" spans="1:6" ht="19.5" customHeight="1">
      <c r="A33" s="68" t="s">
        <v>96</v>
      </c>
      <c r="B33" s="69" t="s">
        <v>97</v>
      </c>
      <c r="C33" s="66">
        <v>262.28</v>
      </c>
      <c r="D33" s="66">
        <v>262.28</v>
      </c>
      <c r="E33" s="66">
        <v>0</v>
      </c>
      <c r="F33" s="67"/>
    </row>
    <row r="34" spans="1:6" ht="19.5" customHeight="1">
      <c r="A34" s="68" t="s">
        <v>98</v>
      </c>
      <c r="B34" s="69" t="s">
        <v>99</v>
      </c>
      <c r="C34" s="66">
        <v>40.12</v>
      </c>
      <c r="D34" s="66">
        <v>40.12</v>
      </c>
      <c r="E34" s="66">
        <v>0</v>
      </c>
      <c r="F34" s="67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5" right="0.75" top="0.79" bottom="0.79" header="0" footer="0"/>
  <pageSetup fitToHeight="99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24.83203125" style="0" customWidth="1"/>
    <col min="2" max="2" width="39.5" style="0" customWidth="1"/>
    <col min="3" max="7" width="18.83203125" style="0" customWidth="1"/>
    <col min="8" max="244" width="9" style="0" customWidth="1"/>
  </cols>
  <sheetData>
    <row r="1" spans="1:244" ht="19.5" customHeight="1">
      <c r="A1" s="2"/>
      <c r="B1" s="21"/>
      <c r="C1" s="10"/>
      <c r="D1" s="10"/>
      <c r="E1" s="10"/>
      <c r="F1" s="2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</row>
    <row r="2" spans="1:244" ht="26.25" customHeight="1">
      <c r="A2" s="11" t="s">
        <v>24</v>
      </c>
      <c r="B2" s="11"/>
      <c r="C2" s="17"/>
      <c r="D2" s="17"/>
      <c r="E2" s="17"/>
      <c r="F2" s="17"/>
      <c r="H2" s="30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</row>
    <row r="3" spans="1:244" ht="19.5" customHeight="1">
      <c r="A3" s="70" t="s">
        <v>100</v>
      </c>
      <c r="B3" s="25"/>
      <c r="C3" s="12"/>
      <c r="D3" s="12"/>
      <c r="E3" s="12"/>
      <c r="F3" s="14" t="s">
        <v>2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</row>
    <row r="4" spans="1:244" ht="18" customHeight="1">
      <c r="A4" s="89" t="s">
        <v>18</v>
      </c>
      <c r="B4" s="91" t="s">
        <v>19</v>
      </c>
      <c r="C4" s="89" t="s">
        <v>0</v>
      </c>
      <c r="D4" s="93" t="s">
        <v>20</v>
      </c>
      <c r="E4" s="89" t="s">
        <v>21</v>
      </c>
      <c r="F4" s="90" t="s">
        <v>22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</row>
    <row r="5" spans="1:244" ht="30" customHeight="1">
      <c r="A5" s="89"/>
      <c r="B5" s="92"/>
      <c r="C5" s="89"/>
      <c r="D5" s="94"/>
      <c r="E5" s="89"/>
      <c r="F5" s="90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</row>
    <row r="6" spans="1:244" ht="19.5" customHeight="1">
      <c r="A6" s="31" t="s">
        <v>23</v>
      </c>
      <c r="B6" s="31"/>
      <c r="C6" s="32">
        <v>1</v>
      </c>
      <c r="D6" s="31">
        <v>2</v>
      </c>
      <c r="E6" s="32">
        <v>6</v>
      </c>
      <c r="F6" s="32">
        <v>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pans="1:244" s="60" customFormat="1" ht="19.5" customHeight="1">
      <c r="A7" s="68"/>
      <c r="B7" s="69"/>
      <c r="C7" s="66"/>
      <c r="D7" s="66"/>
      <c r="E7" s="66"/>
      <c r="F7" s="67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</row>
    <row r="8" spans="1:244" ht="19.5" customHeight="1">
      <c r="A8" s="28"/>
      <c r="B8" s="28"/>
      <c r="C8" s="28"/>
      <c r="D8" s="28"/>
      <c r="E8" s="28"/>
      <c r="F8" s="33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</row>
    <row r="9" spans="1:244" ht="19.5" customHeight="1">
      <c r="A9" s="27"/>
      <c r="B9" s="27"/>
      <c r="C9" s="27"/>
      <c r="D9" s="27"/>
      <c r="E9" s="27"/>
      <c r="F9" s="27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</row>
    <row r="10" spans="1:244" ht="19.5" customHeight="1">
      <c r="A10" s="27"/>
      <c r="B10" s="27"/>
      <c r="C10" s="23"/>
      <c r="D10" s="27"/>
      <c r="E10" s="27"/>
      <c r="F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ht="19.5" customHeight="1">
      <c r="A11" s="27"/>
      <c r="B11" s="27"/>
      <c r="C11" s="27"/>
      <c r="D11" s="23"/>
      <c r="E11" s="27"/>
      <c r="F11" s="3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ht="19.5" customHeight="1">
      <c r="A12" s="27"/>
      <c r="B12" s="27"/>
      <c r="C12" s="27"/>
      <c r="D12" s="23"/>
      <c r="E12" s="27"/>
      <c r="F12" s="3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ht="19.5" customHeight="1">
      <c r="A13" s="27"/>
      <c r="B13" s="27"/>
      <c r="C13" s="23"/>
      <c r="D13" s="23"/>
      <c r="E13" s="2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ht="19.5" customHeight="1">
      <c r="A14" s="27"/>
      <c r="B14" s="27"/>
      <c r="C14" s="27"/>
      <c r="D14" s="23"/>
      <c r="E14" s="23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ht="19.5" customHeight="1">
      <c r="A15" s="23"/>
      <c r="B15" s="23"/>
      <c r="C15" s="27"/>
      <c r="D15" s="23"/>
      <c r="E15" s="23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5" right="0.75" top="0.79" bottom="0.79" header="0" footer="0"/>
  <pageSetup fitToHeight="99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80" zoomScaleNormal="80" zoomScalePageLayoutView="0" workbookViewId="0" topLeftCell="A1">
      <selection activeCell="C9" sqref="C9"/>
    </sheetView>
  </sheetViews>
  <sheetFormatPr defaultColWidth="9.16015625" defaultRowHeight="11.25"/>
  <cols>
    <col min="1" max="1" width="20.5" style="0" customWidth="1"/>
    <col min="2" max="2" width="59.83203125" style="0" customWidth="1"/>
    <col min="3" max="3" width="27.83203125" style="0" customWidth="1"/>
    <col min="4" max="8" width="19.5" style="0" customWidth="1"/>
  </cols>
  <sheetData>
    <row r="1" spans="1:8" ht="19.5" customHeight="1">
      <c r="A1" s="2"/>
      <c r="B1" s="21"/>
      <c r="C1" s="22"/>
      <c r="D1" s="23"/>
      <c r="E1" s="23"/>
      <c r="F1" s="23"/>
      <c r="G1" s="23"/>
      <c r="H1" s="23"/>
    </row>
    <row r="2" spans="1:8" ht="24" customHeight="1">
      <c r="A2" s="11" t="s">
        <v>25</v>
      </c>
      <c r="B2" s="11"/>
      <c r="C2" s="17"/>
      <c r="D2" s="24"/>
      <c r="E2" s="24"/>
      <c r="F2" s="24"/>
      <c r="G2" s="23"/>
      <c r="H2" s="23"/>
    </row>
    <row r="3" spans="1:8" ht="19.5" customHeight="1">
      <c r="A3" s="70" t="s">
        <v>100</v>
      </c>
      <c r="B3" s="25"/>
      <c r="C3" s="14" t="s">
        <v>2</v>
      </c>
      <c r="D3" s="23"/>
      <c r="E3" s="23"/>
      <c r="F3" s="23"/>
      <c r="G3" s="23"/>
      <c r="H3" s="23"/>
    </row>
    <row r="4" spans="1:8" ht="19.5" customHeight="1">
      <c r="A4" s="95" t="s">
        <v>26</v>
      </c>
      <c r="B4" s="95"/>
      <c r="C4" s="95" t="s">
        <v>27</v>
      </c>
      <c r="D4" s="23"/>
      <c r="E4" s="23"/>
      <c r="F4" s="23"/>
      <c r="G4" s="23"/>
      <c r="H4" s="23"/>
    </row>
    <row r="5" spans="1:8" ht="42" customHeight="1">
      <c r="A5" s="15" t="s">
        <v>18</v>
      </c>
      <c r="B5" s="15" t="s">
        <v>19</v>
      </c>
      <c r="C5" s="95"/>
      <c r="D5" s="21"/>
      <c r="E5" s="26"/>
      <c r="F5" s="26"/>
      <c r="G5" s="26"/>
      <c r="H5" s="26"/>
    </row>
    <row r="6" spans="1:8" s="60" customFormat="1" ht="29.25" customHeight="1">
      <c r="A6" s="71"/>
      <c r="B6" s="73" t="s">
        <v>32</v>
      </c>
      <c r="C6" s="72">
        <v>5665.46</v>
      </c>
      <c r="D6" s="27"/>
      <c r="E6" s="27"/>
      <c r="F6" s="27"/>
      <c r="G6" s="27"/>
      <c r="H6" s="27"/>
    </row>
    <row r="7" spans="1:8" ht="29.25" customHeight="1">
      <c r="A7" s="71" t="s">
        <v>101</v>
      </c>
      <c r="B7" s="73" t="s">
        <v>102</v>
      </c>
      <c r="C7" s="72">
        <v>4489.77</v>
      </c>
      <c r="D7" s="27"/>
      <c r="E7" s="23"/>
      <c r="F7" s="23"/>
      <c r="G7" s="23"/>
      <c r="H7" s="23"/>
    </row>
    <row r="8" spans="1:3" ht="29.25" customHeight="1">
      <c r="A8" s="71" t="s">
        <v>103</v>
      </c>
      <c r="B8" s="73" t="s">
        <v>104</v>
      </c>
      <c r="C8" s="72">
        <v>774</v>
      </c>
    </row>
    <row r="9" spans="1:3" ht="29.25" customHeight="1">
      <c r="A9" s="71" t="s">
        <v>105</v>
      </c>
      <c r="B9" s="73" t="s">
        <v>106</v>
      </c>
      <c r="C9" s="72">
        <v>2531.87</v>
      </c>
    </row>
    <row r="10" spans="1:3" ht="29.25" customHeight="1">
      <c r="A10" s="71" t="s">
        <v>107</v>
      </c>
      <c r="B10" s="73" t="s">
        <v>108</v>
      </c>
      <c r="C10" s="72">
        <v>416.07</v>
      </c>
    </row>
    <row r="11" spans="1:3" ht="29.25" customHeight="1">
      <c r="A11" s="71" t="s">
        <v>109</v>
      </c>
      <c r="B11" s="73" t="s">
        <v>110</v>
      </c>
      <c r="C11" s="72">
        <v>179.09</v>
      </c>
    </row>
    <row r="12" spans="1:3" ht="29.25" customHeight="1">
      <c r="A12" s="71" t="s">
        <v>111</v>
      </c>
      <c r="B12" s="73" t="s">
        <v>112</v>
      </c>
      <c r="C12" s="72">
        <v>287.85</v>
      </c>
    </row>
    <row r="13" spans="1:3" ht="29.25" customHeight="1">
      <c r="A13" s="71" t="s">
        <v>113</v>
      </c>
      <c r="B13" s="73" t="s">
        <v>114</v>
      </c>
      <c r="C13" s="72">
        <v>38.61</v>
      </c>
    </row>
    <row r="14" spans="1:3" ht="29.25" customHeight="1">
      <c r="A14" s="71" t="s">
        <v>115</v>
      </c>
      <c r="B14" s="73" t="s">
        <v>116</v>
      </c>
      <c r="C14" s="72">
        <v>262.28</v>
      </c>
    </row>
    <row r="15" spans="1:3" ht="29.25" customHeight="1">
      <c r="A15" s="71" t="s">
        <v>117</v>
      </c>
      <c r="B15" s="73" t="s">
        <v>118</v>
      </c>
      <c r="C15" s="72">
        <v>907.38</v>
      </c>
    </row>
    <row r="16" spans="1:3" ht="29.25" customHeight="1">
      <c r="A16" s="71" t="s">
        <v>119</v>
      </c>
      <c r="B16" s="73" t="s">
        <v>120</v>
      </c>
      <c r="C16" s="72">
        <v>8.6</v>
      </c>
    </row>
    <row r="17" spans="1:3" ht="29.25" customHeight="1">
      <c r="A17" s="71" t="s">
        <v>121</v>
      </c>
      <c r="B17" s="73" t="s">
        <v>122</v>
      </c>
      <c r="C17" s="72">
        <v>0.5</v>
      </c>
    </row>
    <row r="18" spans="1:3" ht="29.25" customHeight="1">
      <c r="A18" s="71" t="s">
        <v>123</v>
      </c>
      <c r="B18" s="73" t="s">
        <v>124</v>
      </c>
      <c r="C18" s="72">
        <v>0.1</v>
      </c>
    </row>
    <row r="19" spans="1:3" ht="29.25" customHeight="1">
      <c r="A19" s="71" t="s">
        <v>125</v>
      </c>
      <c r="B19" s="73" t="s">
        <v>126</v>
      </c>
      <c r="C19" s="72">
        <v>2.6</v>
      </c>
    </row>
    <row r="20" spans="1:3" ht="29.25" customHeight="1">
      <c r="A20" s="71" t="s">
        <v>127</v>
      </c>
      <c r="B20" s="73" t="s">
        <v>128</v>
      </c>
      <c r="C20" s="72">
        <v>11</v>
      </c>
    </row>
    <row r="21" spans="1:3" ht="29.25" customHeight="1">
      <c r="A21" s="71" t="s">
        <v>129</v>
      </c>
      <c r="B21" s="73" t="s">
        <v>130</v>
      </c>
      <c r="C21" s="72">
        <v>1</v>
      </c>
    </row>
    <row r="22" spans="1:3" ht="29.25" customHeight="1">
      <c r="A22" s="71" t="s">
        <v>131</v>
      </c>
      <c r="B22" s="73" t="s">
        <v>132</v>
      </c>
      <c r="C22" s="72">
        <v>3</v>
      </c>
    </row>
    <row r="23" spans="1:3" ht="29.25" customHeight="1">
      <c r="A23" s="71" t="s">
        <v>133</v>
      </c>
      <c r="B23" s="73" t="s">
        <v>134</v>
      </c>
      <c r="C23" s="72">
        <v>36.75</v>
      </c>
    </row>
    <row r="24" spans="1:3" ht="29.25" customHeight="1">
      <c r="A24" s="71" t="s">
        <v>135</v>
      </c>
      <c r="B24" s="73" t="s">
        <v>136</v>
      </c>
      <c r="C24" s="72">
        <v>7.41</v>
      </c>
    </row>
    <row r="25" spans="1:3" ht="29.25" customHeight="1">
      <c r="A25" s="71" t="s">
        <v>137</v>
      </c>
      <c r="B25" s="73" t="s">
        <v>138</v>
      </c>
      <c r="C25" s="72">
        <v>2.34</v>
      </c>
    </row>
    <row r="26" spans="1:3" ht="29.25" customHeight="1">
      <c r="A26" s="71" t="s">
        <v>139</v>
      </c>
      <c r="B26" s="73" t="s">
        <v>140</v>
      </c>
      <c r="C26" s="72">
        <v>7.8</v>
      </c>
    </row>
    <row r="27" spans="1:3" ht="29.25" customHeight="1">
      <c r="A27" s="71" t="s">
        <v>141</v>
      </c>
      <c r="B27" s="73" t="s">
        <v>142</v>
      </c>
      <c r="C27" s="72">
        <v>10</v>
      </c>
    </row>
    <row r="28" spans="1:3" ht="29.25" customHeight="1">
      <c r="A28" s="71" t="s">
        <v>143</v>
      </c>
      <c r="B28" s="73" t="s">
        <v>144</v>
      </c>
      <c r="C28" s="72">
        <v>176.78</v>
      </c>
    </row>
    <row r="29" spans="1:3" ht="29.25" customHeight="1">
      <c r="A29" s="71" t="s">
        <v>145</v>
      </c>
      <c r="B29" s="73" t="s">
        <v>146</v>
      </c>
      <c r="C29" s="72">
        <v>639.5</v>
      </c>
    </row>
    <row r="30" spans="1:3" ht="29.25" customHeight="1">
      <c r="A30" s="71" t="s">
        <v>147</v>
      </c>
      <c r="B30" s="73" t="s">
        <v>148</v>
      </c>
      <c r="C30" s="72">
        <v>267.31</v>
      </c>
    </row>
    <row r="31" spans="1:3" ht="29.25" customHeight="1">
      <c r="A31" s="71" t="s">
        <v>149</v>
      </c>
      <c r="B31" s="73" t="s">
        <v>150</v>
      </c>
      <c r="C31" s="72">
        <v>190.82</v>
      </c>
    </row>
    <row r="32" spans="1:3" ht="29.25" customHeight="1">
      <c r="A32" s="71" t="s">
        <v>151</v>
      </c>
      <c r="B32" s="73" t="s">
        <v>152</v>
      </c>
      <c r="C32" s="72">
        <v>23.2</v>
      </c>
    </row>
    <row r="33" spans="1:3" ht="29.25" customHeight="1">
      <c r="A33" s="71" t="s">
        <v>153</v>
      </c>
      <c r="B33" s="73" t="s">
        <v>154</v>
      </c>
      <c r="C33" s="72">
        <v>20.4</v>
      </c>
    </row>
    <row r="34" spans="1:3" ht="29.25" customHeight="1">
      <c r="A34" s="71" t="s">
        <v>155</v>
      </c>
      <c r="B34" s="73" t="s">
        <v>156</v>
      </c>
      <c r="C34" s="72">
        <v>32.89</v>
      </c>
    </row>
    <row r="35" spans="1:3" ht="29.25" customHeight="1">
      <c r="A35" s="71" t="s">
        <v>157</v>
      </c>
      <c r="B35" s="73" t="s">
        <v>158</v>
      </c>
      <c r="C35" s="72">
        <v>1</v>
      </c>
    </row>
    <row r="36" spans="1:3" ht="29.25" customHeight="1">
      <c r="A36" s="71" t="s">
        <v>159</v>
      </c>
      <c r="B36" s="73" t="s">
        <v>160</v>
      </c>
      <c r="C36" s="72">
        <v>1</v>
      </c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8" bottom="0.98" header="0" footer="0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selection activeCell="C18" sqref="C18"/>
    </sheetView>
  </sheetViews>
  <sheetFormatPr defaultColWidth="9.16015625" defaultRowHeight="11.25"/>
  <cols>
    <col min="1" max="1" width="29.66015625" style="0" customWidth="1"/>
    <col min="2" max="2" width="19.66015625" style="0" customWidth="1"/>
    <col min="3" max="5" width="15" style="0" customWidth="1"/>
    <col min="6" max="7" width="15.16015625" style="0" customWidth="1"/>
  </cols>
  <sheetData>
    <row r="1" spans="1:6" ht="19.5" customHeight="1">
      <c r="A1" s="2"/>
      <c r="B1" s="10"/>
      <c r="C1" s="10"/>
      <c r="D1" s="10"/>
      <c r="E1" s="10"/>
      <c r="F1" s="10"/>
    </row>
    <row r="2" spans="1:6" ht="24" customHeight="1">
      <c r="A2" s="11" t="s">
        <v>28</v>
      </c>
      <c r="B2" s="17"/>
      <c r="C2" s="17"/>
      <c r="D2" s="17"/>
      <c r="E2" s="17"/>
      <c r="F2" s="17"/>
    </row>
    <row r="3" spans="1:7" ht="19.5" customHeight="1">
      <c r="A3" s="76" t="s">
        <v>100</v>
      </c>
      <c r="B3" s="13"/>
      <c r="C3" s="12"/>
      <c r="D3" s="12"/>
      <c r="E3" s="12"/>
      <c r="G3" s="14" t="s">
        <v>2</v>
      </c>
    </row>
    <row r="4" spans="1:7" ht="19.5" customHeight="1">
      <c r="A4" s="96" t="s">
        <v>29</v>
      </c>
      <c r="B4" s="95" t="s">
        <v>30</v>
      </c>
      <c r="C4" s="18" t="s">
        <v>8</v>
      </c>
      <c r="D4" s="18"/>
      <c r="E4" s="18"/>
      <c r="F4" s="95" t="s">
        <v>12</v>
      </c>
      <c r="G4" s="95" t="s">
        <v>31</v>
      </c>
    </row>
    <row r="5" spans="1:7" ht="52.5" customHeight="1">
      <c r="A5" s="96"/>
      <c r="B5" s="95"/>
      <c r="C5" s="15" t="s">
        <v>32</v>
      </c>
      <c r="D5" s="15" t="s">
        <v>33</v>
      </c>
      <c r="E5" s="15" t="s">
        <v>34</v>
      </c>
      <c r="F5" s="95"/>
      <c r="G5" s="95"/>
    </row>
    <row r="6" spans="1:7" s="60" customFormat="1" ht="18" customHeight="1">
      <c r="A6" s="74" t="s">
        <v>32</v>
      </c>
      <c r="B6" s="75">
        <v>8445.47</v>
      </c>
      <c r="C6" s="75">
        <v>8199.47</v>
      </c>
      <c r="D6" s="75">
        <v>8199.47</v>
      </c>
      <c r="E6" s="75">
        <v>0</v>
      </c>
      <c r="F6" s="75">
        <v>0</v>
      </c>
      <c r="G6" s="72">
        <v>246</v>
      </c>
    </row>
    <row r="7" spans="1:7" ht="18" customHeight="1">
      <c r="A7" s="74" t="s">
        <v>161</v>
      </c>
      <c r="B7" s="75">
        <v>3199.83</v>
      </c>
      <c r="C7" s="75">
        <v>3009.83</v>
      </c>
      <c r="D7" s="75">
        <v>3009.83</v>
      </c>
      <c r="E7" s="75">
        <v>0</v>
      </c>
      <c r="F7" s="75">
        <v>0</v>
      </c>
      <c r="G7" s="72">
        <v>190</v>
      </c>
    </row>
    <row r="8" spans="1:7" ht="18" customHeight="1">
      <c r="A8" s="74" t="s">
        <v>162</v>
      </c>
      <c r="B8" s="75">
        <v>360.1</v>
      </c>
      <c r="C8" s="75">
        <v>360.1</v>
      </c>
      <c r="D8" s="75">
        <v>360.1</v>
      </c>
      <c r="E8" s="75">
        <v>0</v>
      </c>
      <c r="F8" s="75">
        <v>0</v>
      </c>
      <c r="G8" s="72">
        <v>0</v>
      </c>
    </row>
    <row r="9" spans="1:7" ht="18" customHeight="1">
      <c r="A9" s="74" t="s">
        <v>163</v>
      </c>
      <c r="B9" s="75">
        <v>246.51</v>
      </c>
      <c r="C9" s="75">
        <v>246.51</v>
      </c>
      <c r="D9" s="75">
        <v>246.51</v>
      </c>
      <c r="E9" s="75">
        <v>0</v>
      </c>
      <c r="F9" s="75">
        <v>0</v>
      </c>
      <c r="G9" s="72">
        <v>0</v>
      </c>
    </row>
    <row r="10" spans="1:7" ht="18" customHeight="1">
      <c r="A10" s="74" t="s">
        <v>164</v>
      </c>
      <c r="B10" s="75">
        <v>402.25</v>
      </c>
      <c r="C10" s="75">
        <v>402.25</v>
      </c>
      <c r="D10" s="75">
        <v>402.25</v>
      </c>
      <c r="E10" s="75">
        <v>0</v>
      </c>
      <c r="F10" s="75">
        <v>0</v>
      </c>
      <c r="G10" s="72">
        <v>0</v>
      </c>
    </row>
    <row r="11" spans="1:7" ht="18" customHeight="1">
      <c r="A11" s="74" t="s">
        <v>165</v>
      </c>
      <c r="B11" s="75">
        <v>324.14</v>
      </c>
      <c r="C11" s="75">
        <v>324.14</v>
      </c>
      <c r="D11" s="75">
        <v>324.14</v>
      </c>
      <c r="E11" s="75">
        <v>0</v>
      </c>
      <c r="F11" s="75">
        <v>0</v>
      </c>
      <c r="G11" s="72">
        <v>0</v>
      </c>
    </row>
    <row r="12" spans="1:7" ht="18" customHeight="1">
      <c r="A12" s="74" t="s">
        <v>166</v>
      </c>
      <c r="B12" s="75">
        <v>339.96</v>
      </c>
      <c r="C12" s="75">
        <v>339.96</v>
      </c>
      <c r="D12" s="75">
        <v>339.96</v>
      </c>
      <c r="E12" s="75">
        <v>0</v>
      </c>
      <c r="F12" s="75">
        <v>0</v>
      </c>
      <c r="G12" s="72">
        <v>0</v>
      </c>
    </row>
    <row r="13" spans="1:7" ht="18" customHeight="1">
      <c r="A13" s="74" t="s">
        <v>167</v>
      </c>
      <c r="B13" s="75">
        <v>348.66</v>
      </c>
      <c r="C13" s="75">
        <v>348.66</v>
      </c>
      <c r="D13" s="75">
        <v>348.66</v>
      </c>
      <c r="E13" s="75">
        <v>0</v>
      </c>
      <c r="F13" s="75">
        <v>0</v>
      </c>
      <c r="G13" s="72">
        <v>0</v>
      </c>
    </row>
    <row r="14" spans="1:7" ht="18" customHeight="1">
      <c r="A14" s="74" t="s">
        <v>168</v>
      </c>
      <c r="B14" s="75">
        <v>633.07</v>
      </c>
      <c r="C14" s="75">
        <v>577.07</v>
      </c>
      <c r="D14" s="75">
        <v>577.07</v>
      </c>
      <c r="E14" s="75">
        <v>0</v>
      </c>
      <c r="F14" s="75">
        <v>0</v>
      </c>
      <c r="G14" s="72">
        <v>56</v>
      </c>
    </row>
    <row r="15" spans="1:7" ht="18" customHeight="1">
      <c r="A15" s="74" t="s">
        <v>169</v>
      </c>
      <c r="B15" s="75">
        <v>186.19</v>
      </c>
      <c r="C15" s="75">
        <v>186.19</v>
      </c>
      <c r="D15" s="75">
        <v>186.19</v>
      </c>
      <c r="E15" s="75">
        <v>0</v>
      </c>
      <c r="F15" s="75">
        <v>0</v>
      </c>
      <c r="G15" s="72">
        <v>0</v>
      </c>
    </row>
    <row r="16" spans="1:7" ht="18" customHeight="1">
      <c r="A16" s="74" t="s">
        <v>170</v>
      </c>
      <c r="B16" s="75">
        <v>203.14</v>
      </c>
      <c r="C16" s="75">
        <v>203.14</v>
      </c>
      <c r="D16" s="75">
        <v>203.14</v>
      </c>
      <c r="E16" s="75">
        <v>0</v>
      </c>
      <c r="F16" s="75">
        <v>0</v>
      </c>
      <c r="G16" s="72">
        <v>0</v>
      </c>
    </row>
    <row r="17" spans="1:7" ht="18" customHeight="1">
      <c r="A17" s="74" t="s">
        <v>171</v>
      </c>
      <c r="B17" s="75">
        <v>115.74</v>
      </c>
      <c r="C17" s="75">
        <v>115.74</v>
      </c>
      <c r="D17" s="75">
        <v>115.74</v>
      </c>
      <c r="E17" s="75">
        <v>0</v>
      </c>
      <c r="F17" s="75">
        <v>0</v>
      </c>
      <c r="G17" s="72">
        <v>0</v>
      </c>
    </row>
    <row r="18" spans="1:7" ht="18" customHeight="1">
      <c r="A18" s="74" t="s">
        <v>172</v>
      </c>
      <c r="B18" s="75">
        <v>750.85</v>
      </c>
      <c r="C18" s="75">
        <v>750.85</v>
      </c>
      <c r="D18" s="75">
        <v>750.85</v>
      </c>
      <c r="E18" s="75">
        <v>0</v>
      </c>
      <c r="F18" s="75">
        <v>0</v>
      </c>
      <c r="G18" s="72">
        <v>0</v>
      </c>
    </row>
    <row r="19" spans="1:7" ht="18" customHeight="1">
      <c r="A19" s="74" t="s">
        <v>173</v>
      </c>
      <c r="B19" s="75">
        <v>195.52</v>
      </c>
      <c r="C19" s="75">
        <v>195.52</v>
      </c>
      <c r="D19" s="75">
        <v>195.52</v>
      </c>
      <c r="E19" s="75">
        <v>0</v>
      </c>
      <c r="F19" s="75">
        <v>0</v>
      </c>
      <c r="G19" s="72">
        <v>0</v>
      </c>
    </row>
    <row r="20" spans="1:7" ht="18" customHeight="1">
      <c r="A20" s="74" t="s">
        <v>174</v>
      </c>
      <c r="B20" s="75">
        <v>961.94</v>
      </c>
      <c r="C20" s="75">
        <v>961.94</v>
      </c>
      <c r="D20" s="75">
        <v>961.94</v>
      </c>
      <c r="E20" s="75">
        <v>0</v>
      </c>
      <c r="F20" s="75">
        <v>0</v>
      </c>
      <c r="G20" s="72">
        <v>0</v>
      </c>
    </row>
    <row r="21" spans="1:7" ht="18" customHeight="1">
      <c r="A21" s="74" t="s">
        <v>175</v>
      </c>
      <c r="B21" s="75">
        <v>177.57</v>
      </c>
      <c r="C21" s="75">
        <v>177.57</v>
      </c>
      <c r="D21" s="75">
        <v>177.57</v>
      </c>
      <c r="E21" s="75">
        <v>0</v>
      </c>
      <c r="F21" s="75">
        <v>0</v>
      </c>
      <c r="G21" s="72"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spans="1:6" ht="19.5" customHeight="1">
      <c r="A35" s="20"/>
      <c r="B35" s="19"/>
      <c r="C35" s="19"/>
      <c r="D35" s="19"/>
      <c r="E35" s="19"/>
      <c r="F35" s="19"/>
    </row>
  </sheetData>
  <sheetProtection formatCells="0" formatColumns="0" formatRows="0"/>
  <mergeCells count="4">
    <mergeCell ref="A4:A5"/>
    <mergeCell ref="B4:B5"/>
    <mergeCell ref="F4:F5"/>
    <mergeCell ref="G4:G5"/>
  </mergeCells>
  <printOptions horizontalCentered="1"/>
  <pageMargins left="0.75" right="0.75" top="1.38" bottom="0.98" header="0" footer="0"/>
  <pageSetup fitToHeight="999" fitToWidth="1"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PageLayoutView="0" workbookViewId="0" topLeftCell="A8">
      <selection activeCell="A18" sqref="A18"/>
    </sheetView>
  </sheetViews>
  <sheetFormatPr defaultColWidth="9.16015625" defaultRowHeight="11.25"/>
  <cols>
    <col min="1" max="1" width="40.83203125" style="0" customWidth="1"/>
    <col min="2" max="2" width="17.33203125" style="0" customWidth="1"/>
    <col min="3" max="5" width="16" style="0" customWidth="1"/>
  </cols>
  <sheetData>
    <row r="1" spans="1:5" ht="19.5" customHeight="1">
      <c r="A1" s="2"/>
      <c r="B1" s="10"/>
      <c r="C1" s="10"/>
      <c r="D1" s="10"/>
      <c r="E1" s="10"/>
    </row>
    <row r="2" spans="1:5" ht="24" customHeight="1">
      <c r="A2" s="11" t="s">
        <v>35</v>
      </c>
      <c r="B2" s="11"/>
      <c r="C2" s="11"/>
      <c r="D2" s="11"/>
      <c r="E2" s="11"/>
    </row>
    <row r="3" spans="1:5" ht="19.5" customHeight="1">
      <c r="A3" s="81" t="s">
        <v>100</v>
      </c>
      <c r="B3" s="12"/>
      <c r="C3" s="12"/>
      <c r="D3" s="13"/>
      <c r="E3" s="14" t="s">
        <v>2</v>
      </c>
    </row>
    <row r="4" spans="1:5" ht="19.5" customHeight="1">
      <c r="A4" s="98" t="s">
        <v>29</v>
      </c>
      <c r="B4" s="95" t="s">
        <v>30</v>
      </c>
      <c r="C4" s="97" t="s">
        <v>20</v>
      </c>
      <c r="D4" s="97"/>
      <c r="E4" s="95" t="s">
        <v>21</v>
      </c>
    </row>
    <row r="5" spans="1:5" ht="19.5" customHeight="1">
      <c r="A5" s="98"/>
      <c r="B5" s="95"/>
      <c r="C5" s="16" t="s">
        <v>36</v>
      </c>
      <c r="D5" s="16" t="s">
        <v>37</v>
      </c>
      <c r="E5" s="95"/>
    </row>
    <row r="6" spans="1:5" s="60" customFormat="1" ht="32.25" customHeight="1">
      <c r="A6" s="77" t="s">
        <v>32</v>
      </c>
      <c r="B6" s="78">
        <v>8445.47</v>
      </c>
      <c r="C6" s="79">
        <v>4758.08</v>
      </c>
      <c r="D6" s="80">
        <v>907.38</v>
      </c>
      <c r="E6" s="78">
        <v>2780.01</v>
      </c>
    </row>
    <row r="7" spans="1:5" ht="32.25" customHeight="1">
      <c r="A7" s="77" t="s">
        <v>161</v>
      </c>
      <c r="B7" s="78">
        <v>3199.83</v>
      </c>
      <c r="C7" s="79">
        <v>1612.87</v>
      </c>
      <c r="D7" s="80">
        <v>336.61</v>
      </c>
      <c r="E7" s="78">
        <v>1250.35</v>
      </c>
    </row>
    <row r="8" spans="1:5" ht="32.25" customHeight="1">
      <c r="A8" s="77" t="s">
        <v>162</v>
      </c>
      <c r="B8" s="78">
        <v>360.1</v>
      </c>
      <c r="C8" s="79">
        <v>218.39</v>
      </c>
      <c r="D8" s="80">
        <v>48.81</v>
      </c>
      <c r="E8" s="78">
        <v>92.9</v>
      </c>
    </row>
    <row r="9" spans="1:5" ht="32.25" customHeight="1">
      <c r="A9" s="77" t="s">
        <v>163</v>
      </c>
      <c r="B9" s="78">
        <v>246.51</v>
      </c>
      <c r="C9" s="79">
        <v>175.38</v>
      </c>
      <c r="D9" s="80">
        <v>26.87</v>
      </c>
      <c r="E9" s="78">
        <v>44.26</v>
      </c>
    </row>
    <row r="10" spans="1:5" ht="32.25" customHeight="1">
      <c r="A10" s="77" t="s">
        <v>164</v>
      </c>
      <c r="B10" s="78">
        <v>402.25</v>
      </c>
      <c r="C10" s="79">
        <v>240.4</v>
      </c>
      <c r="D10" s="80">
        <v>33.55</v>
      </c>
      <c r="E10" s="78">
        <v>128.3</v>
      </c>
    </row>
    <row r="11" spans="1:5" ht="32.25" customHeight="1">
      <c r="A11" s="77" t="s">
        <v>165</v>
      </c>
      <c r="B11" s="78">
        <v>324.14</v>
      </c>
      <c r="C11" s="79">
        <v>184.63</v>
      </c>
      <c r="D11" s="80">
        <v>26.71</v>
      </c>
      <c r="E11" s="78">
        <v>112.8</v>
      </c>
    </row>
    <row r="12" spans="1:5" ht="32.25" customHeight="1">
      <c r="A12" s="77" t="s">
        <v>166</v>
      </c>
      <c r="B12" s="78">
        <v>339.96</v>
      </c>
      <c r="C12" s="79">
        <v>243.41</v>
      </c>
      <c r="D12" s="80">
        <v>47.64</v>
      </c>
      <c r="E12" s="78">
        <v>48.91</v>
      </c>
    </row>
    <row r="13" spans="1:5" ht="32.25" customHeight="1">
      <c r="A13" s="77" t="s">
        <v>167</v>
      </c>
      <c r="B13" s="78">
        <v>348.66</v>
      </c>
      <c r="C13" s="79">
        <v>218.51</v>
      </c>
      <c r="D13" s="80">
        <v>30.65</v>
      </c>
      <c r="E13" s="78">
        <v>99.5</v>
      </c>
    </row>
    <row r="14" spans="1:5" ht="32.25" customHeight="1">
      <c r="A14" s="77" t="s">
        <v>168</v>
      </c>
      <c r="B14" s="78">
        <v>633.07</v>
      </c>
      <c r="C14" s="79">
        <v>115.24</v>
      </c>
      <c r="D14" s="80">
        <v>22.4</v>
      </c>
      <c r="E14" s="78">
        <v>495.43</v>
      </c>
    </row>
    <row r="15" spans="1:5" ht="32.25" customHeight="1">
      <c r="A15" s="77" t="s">
        <v>169</v>
      </c>
      <c r="B15" s="78">
        <v>186.19</v>
      </c>
      <c r="C15" s="79">
        <v>140.7</v>
      </c>
      <c r="D15" s="80">
        <v>25.25</v>
      </c>
      <c r="E15" s="78">
        <v>20.24</v>
      </c>
    </row>
    <row r="16" spans="1:5" ht="32.25" customHeight="1">
      <c r="A16" s="77" t="s">
        <v>170</v>
      </c>
      <c r="B16" s="78">
        <v>203.14</v>
      </c>
      <c r="C16" s="79">
        <v>106.06</v>
      </c>
      <c r="D16" s="80">
        <v>23.2</v>
      </c>
      <c r="E16" s="78">
        <v>73.88</v>
      </c>
    </row>
    <row r="17" spans="1:5" ht="32.25" customHeight="1">
      <c r="A17" s="77" t="s">
        <v>171</v>
      </c>
      <c r="B17" s="78">
        <v>115.74</v>
      </c>
      <c r="C17" s="79">
        <v>71.54</v>
      </c>
      <c r="D17" s="80">
        <v>13.2</v>
      </c>
      <c r="E17" s="78">
        <v>31</v>
      </c>
    </row>
    <row r="18" spans="1:5" ht="32.25" customHeight="1">
      <c r="A18" s="77" t="s">
        <v>172</v>
      </c>
      <c r="B18" s="78">
        <v>750.85</v>
      </c>
      <c r="C18" s="79">
        <v>621.55</v>
      </c>
      <c r="D18" s="80">
        <v>112.3</v>
      </c>
      <c r="E18" s="78">
        <v>17</v>
      </c>
    </row>
    <row r="19" spans="1:5" ht="32.25" customHeight="1">
      <c r="A19" s="77" t="s">
        <v>173</v>
      </c>
      <c r="B19" s="78">
        <v>195.52</v>
      </c>
      <c r="C19" s="79">
        <v>162.91</v>
      </c>
      <c r="D19" s="80">
        <v>27.21</v>
      </c>
      <c r="E19" s="78">
        <v>5.4</v>
      </c>
    </row>
    <row r="20" spans="1:5" ht="32.25" customHeight="1">
      <c r="A20" s="77" t="s">
        <v>174</v>
      </c>
      <c r="B20" s="78">
        <v>961.94</v>
      </c>
      <c r="C20" s="79">
        <v>571.14</v>
      </c>
      <c r="D20" s="80">
        <v>109.48</v>
      </c>
      <c r="E20" s="78">
        <v>281.32</v>
      </c>
    </row>
    <row r="21" spans="1:5" ht="32.25" customHeight="1">
      <c r="A21" s="77" t="s">
        <v>175</v>
      </c>
      <c r="B21" s="78">
        <v>177.57</v>
      </c>
      <c r="C21" s="79">
        <v>75.35</v>
      </c>
      <c r="D21" s="80">
        <v>23.5</v>
      </c>
      <c r="E21" s="78">
        <v>78.72</v>
      </c>
    </row>
  </sheetData>
  <sheetProtection formatCells="0" formatColumns="0" formatRows="0"/>
  <mergeCells count="4">
    <mergeCell ref="C4:D4"/>
    <mergeCell ref="A4:A5"/>
    <mergeCell ref="B4:B5"/>
    <mergeCell ref="E4:E5"/>
  </mergeCells>
  <printOptions horizontalCentered="1"/>
  <pageMargins left="0.75" right="0.75" top="1.38" bottom="0.98" header="0" footer="0"/>
  <pageSetup fitToHeight="1" fitToWidth="1" horizontalDpi="1200" verticalDpi="12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Root</cp:lastModifiedBy>
  <cp:lastPrinted>2016-02-16T06:26:02Z</cp:lastPrinted>
  <dcterms:created xsi:type="dcterms:W3CDTF">2014-05-29T10:15:01Z</dcterms:created>
  <dcterms:modified xsi:type="dcterms:W3CDTF">2020-01-09T03:38:58Z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EDOID">
    <vt:i4>264980</vt:i4>
  </property>
</Properties>
</file>